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eaudoina_umsystem_edu/Documents/Templates_Forms_School_MU/"/>
    </mc:Choice>
  </mc:AlternateContent>
  <xr:revisionPtr revIDLastSave="783" documentId="11_3EDB9290AAB1CDD03775C272697E88060DFBFB3E" xr6:coauthVersionLast="47" xr6:coauthVersionMax="47" xr10:uidLastSave="{DFB163E3-03D2-48CE-94B8-D951F29B6FB9}"/>
  <bookViews>
    <workbookView xWindow="-108" yWindow="-108" windowWidth="23256" windowHeight="12456" xr2:uid="{00000000-000D-0000-FFFF-FFFF00000000}"/>
  </bookViews>
  <sheets>
    <sheet name="Proposal Budget" sheetId="1" r:id="rId1"/>
    <sheet name="Travel Budget" sheetId="3" r:id="rId2"/>
    <sheet name="Salary Cap Calculation Example" sheetId="4" r:id="rId3"/>
  </sheets>
  <definedNames>
    <definedName name="_xlnm.Print_Area" localSheetId="0">'Proposal Budget'!$A$1:$T$78</definedName>
    <definedName name="_xlnm.Print_Area" localSheetId="2">'Salary Cap Calculation Example'!$A$1:$N$5</definedName>
    <definedName name="_xlnm.Print_Area" localSheetId="1">'Travel Budget'!$B$1:$C$15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F16" i="3"/>
  <c r="E16" i="3"/>
  <c r="D16" i="3"/>
  <c r="C16" i="3"/>
  <c r="H15" i="3"/>
  <c r="F15" i="3"/>
  <c r="E15" i="3"/>
  <c r="D15" i="3"/>
  <c r="C15" i="3"/>
  <c r="H14" i="3"/>
  <c r="F14" i="3"/>
  <c r="E14" i="3"/>
  <c r="D14" i="3"/>
  <c r="C14" i="3"/>
  <c r="H13" i="3"/>
  <c r="F13" i="3"/>
  <c r="E13" i="3"/>
  <c r="D13" i="3"/>
  <c r="C13" i="3"/>
  <c r="H12" i="3"/>
  <c r="F12" i="3"/>
  <c r="E12" i="3"/>
  <c r="D12" i="3"/>
  <c r="C12" i="3"/>
  <c r="H8" i="3"/>
  <c r="G16" i="3" s="1"/>
  <c r="I16" i="3" s="1"/>
  <c r="J16" i="3" s="1"/>
  <c r="H7" i="3"/>
  <c r="G15" i="3" s="1"/>
  <c r="I15" i="3" s="1"/>
  <c r="J15" i="3" s="1"/>
  <c r="H6" i="3"/>
  <c r="G14" i="3" s="1"/>
  <c r="I14" i="3" s="1"/>
  <c r="J14" i="3" s="1"/>
  <c r="H5" i="3"/>
  <c r="G13" i="3" s="1"/>
  <c r="I13" i="3" s="1"/>
  <c r="J13" i="3" s="1"/>
  <c r="H4" i="3"/>
  <c r="G12" i="3" s="1"/>
  <c r="I12" i="3" s="1"/>
  <c r="J12" i="3" s="1"/>
  <c r="I5" i="4" l="1"/>
  <c r="F5" i="4"/>
  <c r="M78" i="1"/>
  <c r="N78" i="1" s="1"/>
  <c r="O78" i="1" s="1"/>
  <c r="P78" i="1" s="1"/>
  <c r="G78" i="1"/>
  <c r="H78" i="1" s="1"/>
  <c r="I78" i="1" s="1"/>
  <c r="J78" i="1" s="1"/>
  <c r="F44" i="1"/>
  <c r="D19" i="1"/>
  <c r="D18" i="1"/>
  <c r="D17" i="1"/>
  <c r="D16" i="1"/>
  <c r="E13" i="1"/>
  <c r="D12" i="1"/>
  <c r="D11" i="1"/>
  <c r="D10" i="1"/>
  <c r="D9" i="1"/>
  <c r="D8" i="1"/>
  <c r="D7" i="1"/>
  <c r="D6" i="1"/>
  <c r="D5" i="1"/>
  <c r="P2" i="4" l="1"/>
  <c r="R2" i="4" s="1"/>
  <c r="F45" i="1"/>
  <c r="G45" i="1" s="1"/>
  <c r="H45" i="1" s="1"/>
  <c r="I45" i="1" s="1"/>
  <c r="J45" i="1" s="1"/>
  <c r="G44" i="1"/>
  <c r="H44" i="1" s="1"/>
  <c r="I44" i="1" s="1"/>
  <c r="J44" i="1" s="1"/>
  <c r="F5" i="1"/>
  <c r="L5" i="1"/>
  <c r="L10" i="1"/>
  <c r="P38" i="1"/>
  <c r="O38" i="1"/>
  <c r="N38" i="1"/>
  <c r="M38" i="1"/>
  <c r="L38" i="1"/>
  <c r="F37" i="1"/>
  <c r="G37" i="1" s="1"/>
  <c r="H37" i="1" s="1"/>
  <c r="F35" i="1"/>
  <c r="G35" i="1" s="1"/>
  <c r="F33" i="1"/>
  <c r="F31" i="1"/>
  <c r="P27" i="1"/>
  <c r="O27" i="1"/>
  <c r="N27" i="1"/>
  <c r="M27" i="1"/>
  <c r="L27" i="1"/>
  <c r="F26" i="1"/>
  <c r="G26" i="1" s="1"/>
  <c r="F24" i="1"/>
  <c r="G24" i="1" s="1"/>
  <c r="L19" i="1"/>
  <c r="M19" i="1" s="1"/>
  <c r="N19" i="1" s="1"/>
  <c r="O19" i="1" s="1"/>
  <c r="P19" i="1" s="1"/>
  <c r="F19" i="1"/>
  <c r="G19" i="1" s="1"/>
  <c r="H19" i="1" s="1"/>
  <c r="I19" i="1" s="1"/>
  <c r="J19" i="1" s="1"/>
  <c r="L18" i="1"/>
  <c r="M18" i="1" s="1"/>
  <c r="N18" i="1" s="1"/>
  <c r="O18" i="1" s="1"/>
  <c r="P18" i="1" s="1"/>
  <c r="F18" i="1"/>
  <c r="G18" i="1" s="1"/>
  <c r="L17" i="1"/>
  <c r="M17" i="1" s="1"/>
  <c r="N17" i="1" s="1"/>
  <c r="O17" i="1" s="1"/>
  <c r="P17" i="1" s="1"/>
  <c r="F17" i="1"/>
  <c r="G17" i="1" s="1"/>
  <c r="H17" i="1" s="1"/>
  <c r="I17" i="1" s="1"/>
  <c r="J17" i="1" s="1"/>
  <c r="L16" i="1"/>
  <c r="F12" i="1"/>
  <c r="F11" i="1"/>
  <c r="F10" i="1"/>
  <c r="F9" i="1"/>
  <c r="F8" i="1"/>
  <c r="F7" i="1"/>
  <c r="F6" i="1"/>
  <c r="L20" i="1" l="1"/>
  <c r="F16" i="1"/>
  <c r="G16" i="1" s="1"/>
  <c r="G20" i="1" s="1"/>
  <c r="F38" i="1"/>
  <c r="G33" i="1"/>
  <c r="H33" i="1" s="1"/>
  <c r="I33" i="1" s="1"/>
  <c r="J33" i="1" s="1"/>
  <c r="K33" i="1"/>
  <c r="H35" i="1"/>
  <c r="I35" i="1" s="1"/>
  <c r="J35" i="1" s="1"/>
  <c r="H18" i="1"/>
  <c r="I18" i="1" s="1"/>
  <c r="J18" i="1" s="1"/>
  <c r="I37" i="1"/>
  <c r="J37" i="1" s="1"/>
  <c r="H24" i="1"/>
  <c r="G27" i="1"/>
  <c r="H26" i="1"/>
  <c r="I26" i="1" s="1"/>
  <c r="J26" i="1" s="1"/>
  <c r="M16" i="1"/>
  <c r="F27" i="1"/>
  <c r="K17" i="1"/>
  <c r="K19" i="1"/>
  <c r="G31" i="1"/>
  <c r="G11" i="1"/>
  <c r="H11" i="1" s="1"/>
  <c r="I11" i="1" s="1"/>
  <c r="J11" i="1" s="1"/>
  <c r="K11" i="1" s="1"/>
  <c r="G12" i="1"/>
  <c r="H12" i="1" s="1"/>
  <c r="I12" i="1" s="1"/>
  <c r="J12" i="1" s="1"/>
  <c r="K12" i="1"/>
  <c r="G5" i="1"/>
  <c r="F13" i="1"/>
  <c r="G10" i="1"/>
  <c r="H10" i="1" s="1"/>
  <c r="I10" i="1" s="1"/>
  <c r="J10" i="1" s="1"/>
  <c r="K10" i="1"/>
  <c r="G6" i="1"/>
  <c r="H6" i="1" s="1"/>
  <c r="I6" i="1" s="1"/>
  <c r="J6" i="1" s="1"/>
  <c r="G7" i="1"/>
  <c r="H7" i="1" s="1"/>
  <c r="I7" i="1" s="1"/>
  <c r="J7" i="1" s="1"/>
  <c r="G8" i="1"/>
  <c r="H8" i="1" s="1"/>
  <c r="I8" i="1" s="1"/>
  <c r="J8" i="1" s="1"/>
  <c r="G9" i="1"/>
  <c r="H9" i="1" s="1"/>
  <c r="I9" i="1" s="1"/>
  <c r="J9" i="1" s="1"/>
  <c r="K9" i="1"/>
  <c r="L6" i="1"/>
  <c r="L7" i="1"/>
  <c r="L8" i="1"/>
  <c r="L9" i="1"/>
  <c r="L11" i="1"/>
  <c r="L12" i="1"/>
  <c r="K7" i="1" l="1"/>
  <c r="K6" i="1"/>
  <c r="K18" i="1"/>
  <c r="F20" i="1"/>
  <c r="H16" i="1"/>
  <c r="H20" i="1" s="1"/>
  <c r="K26" i="1"/>
  <c r="K8" i="1"/>
  <c r="G38" i="1"/>
  <c r="H31" i="1"/>
  <c r="K37" i="1"/>
  <c r="K35" i="1"/>
  <c r="M20" i="1"/>
  <c r="N16" i="1"/>
  <c r="I24" i="1"/>
  <c r="H27" i="1"/>
  <c r="L13" i="1"/>
  <c r="H5" i="1"/>
  <c r="G13" i="1"/>
  <c r="I16" i="1" l="1"/>
  <c r="I27" i="1"/>
  <c r="J24" i="1"/>
  <c r="J27" i="1" s="1"/>
  <c r="K24" i="1"/>
  <c r="K27" i="1" s="1"/>
  <c r="I20" i="1"/>
  <c r="J16" i="1"/>
  <c r="H38" i="1"/>
  <c r="I31" i="1"/>
  <c r="O16" i="1"/>
  <c r="N20" i="1"/>
  <c r="H13" i="1"/>
  <c r="I5" i="1"/>
  <c r="I38" i="1" l="1"/>
  <c r="J31" i="1"/>
  <c r="J38" i="1" s="1"/>
  <c r="K31" i="1"/>
  <c r="K38" i="1" s="1"/>
  <c r="J20" i="1"/>
  <c r="K16" i="1"/>
  <c r="K20" i="1" s="1"/>
  <c r="O20" i="1"/>
  <c r="P16" i="1"/>
  <c r="P20" i="1" s="1"/>
  <c r="I13" i="1"/>
  <c r="J5" i="1"/>
  <c r="J13" i="1" s="1"/>
  <c r="K5" i="1"/>
  <c r="K13" i="1" s="1"/>
  <c r="L42" i="1" l="1"/>
  <c r="L43" i="1"/>
  <c r="P13" i="1"/>
  <c r="P40" i="1" s="1"/>
  <c r="K96" i="1"/>
  <c r="K95" i="1"/>
  <c r="J94" i="1"/>
  <c r="I94" i="1"/>
  <c r="H94" i="1"/>
  <c r="G94" i="1"/>
  <c r="F94" i="1"/>
  <c r="K92" i="1"/>
  <c r="V2" i="1"/>
  <c r="X2" i="1" s="1"/>
  <c r="D5" i="4"/>
  <c r="K73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J5" i="4" l="1"/>
  <c r="K94" i="1"/>
  <c r="R51" i="1"/>
  <c r="R72" i="1"/>
  <c r="R65" i="1"/>
  <c r="R57" i="1"/>
  <c r="R62" i="1"/>
  <c r="R54" i="1"/>
  <c r="R66" i="1"/>
  <c r="R58" i="1"/>
  <c r="R52" i="1"/>
  <c r="R71" i="1"/>
  <c r="R64" i="1"/>
  <c r="R73" i="1"/>
  <c r="R55" i="1"/>
  <c r="R63" i="1"/>
  <c r="R70" i="1"/>
  <c r="R69" i="1"/>
  <c r="R53" i="1"/>
  <c r="R61" i="1"/>
  <c r="R60" i="1"/>
  <c r="R59" i="1"/>
  <c r="R68" i="1"/>
  <c r="R67" i="1"/>
  <c r="R56" i="1"/>
  <c r="G5" i="4"/>
  <c r="H5" i="4" s="1"/>
  <c r="Q35" i="1"/>
  <c r="K5" i="4" l="1"/>
  <c r="L5" i="4" s="1"/>
  <c r="F43" i="1"/>
  <c r="Q24" i="1"/>
  <c r="Q26" i="1"/>
  <c r="R26" i="1" s="1"/>
  <c r="Q27" i="1" l="1"/>
  <c r="R24" i="1"/>
  <c r="R27" i="1" s="1"/>
  <c r="G43" i="1"/>
  <c r="M43" i="1"/>
  <c r="H43" i="1" l="1"/>
  <c r="N43" i="1"/>
  <c r="I43" i="1" l="1"/>
  <c r="P43" i="1"/>
  <c r="O43" i="1"/>
  <c r="R35" i="1"/>
  <c r="J43" i="1" l="1"/>
  <c r="Q10" i="1" l="1"/>
  <c r="Q8" i="1"/>
  <c r="K50" i="1"/>
  <c r="L40" i="1"/>
  <c r="K43" i="1"/>
  <c r="Q43" i="1"/>
  <c r="Q50" i="1"/>
  <c r="Q37" i="1"/>
  <c r="Q33" i="1"/>
  <c r="Q44" i="1"/>
  <c r="Q31" i="1"/>
  <c r="Q45" i="1"/>
  <c r="Q38" i="1" l="1"/>
  <c r="R8" i="1"/>
  <c r="R10" i="1"/>
  <c r="R50" i="1"/>
  <c r="Q9" i="1"/>
  <c r="R9" i="1" s="1"/>
  <c r="R43" i="1"/>
  <c r="R31" i="1" l="1"/>
  <c r="Q11" i="1"/>
  <c r="Q12" i="1"/>
  <c r="R37" i="1"/>
  <c r="Q6" i="1"/>
  <c r="Q17" i="1"/>
  <c r="Q7" i="1"/>
  <c r="R7" i="1" s="1"/>
  <c r="Q18" i="1"/>
  <c r="Q19" i="1"/>
  <c r="F42" i="1" l="1"/>
  <c r="F46" i="1" s="1"/>
  <c r="F40" i="1"/>
  <c r="R19" i="1"/>
  <c r="R6" i="1"/>
  <c r="G40" i="1"/>
  <c r="L88" i="1"/>
  <c r="R11" i="1"/>
  <c r="R17" i="1"/>
  <c r="M13" i="1"/>
  <c r="M40" i="1" s="1"/>
  <c r="R18" i="1"/>
  <c r="R12" i="1"/>
  <c r="F88" i="1" l="1"/>
  <c r="F48" i="1"/>
  <c r="G42" i="1"/>
  <c r="G88" i="1" s="1"/>
  <c r="N13" i="1"/>
  <c r="N40" i="1" s="1"/>
  <c r="L46" i="1"/>
  <c r="L48" i="1" s="1"/>
  <c r="M42" i="1"/>
  <c r="M88" i="1" s="1"/>
  <c r="H42" i="1"/>
  <c r="H88" i="1" s="1"/>
  <c r="H40" i="1" l="1"/>
  <c r="F74" i="1"/>
  <c r="F75" i="1" s="1"/>
  <c r="F76" i="1" s="1"/>
  <c r="F77" i="1" s="1"/>
  <c r="F93" i="1" s="1"/>
  <c r="L74" i="1"/>
  <c r="L75" i="1" s="1"/>
  <c r="L76" i="1" s="1"/>
  <c r="G46" i="1"/>
  <c r="G48" i="1" s="1"/>
  <c r="H46" i="1"/>
  <c r="J40" i="1"/>
  <c r="I40" i="1"/>
  <c r="M46" i="1"/>
  <c r="M48" i="1" s="1"/>
  <c r="N42" i="1"/>
  <c r="O13" i="1"/>
  <c r="O40" i="1" s="1"/>
  <c r="Q16" i="1"/>
  <c r="Q20" i="1" s="1"/>
  <c r="K45" i="1"/>
  <c r="R45" i="1" s="1"/>
  <c r="K44" i="1"/>
  <c r="N46" i="1" l="1"/>
  <c r="N48" i="1" s="1"/>
  <c r="N88" i="1"/>
  <c r="F97" i="1"/>
  <c r="F99" i="1"/>
  <c r="G74" i="1"/>
  <c r="G75" i="1" s="1"/>
  <c r="G76" i="1" s="1"/>
  <c r="G77" i="1" s="1"/>
  <c r="G93" i="1" s="1"/>
  <c r="M74" i="1"/>
  <c r="M75" i="1" s="1"/>
  <c r="M76" i="1" s="1"/>
  <c r="M77" i="1" s="1"/>
  <c r="J42" i="1"/>
  <c r="K40" i="1"/>
  <c r="I42" i="1"/>
  <c r="H48" i="1"/>
  <c r="O42" i="1"/>
  <c r="O88" i="1" s="1"/>
  <c r="Q5" i="1"/>
  <c r="Q13" i="1" s="1"/>
  <c r="Q40" i="1" s="1"/>
  <c r="L77" i="1"/>
  <c r="R44" i="1"/>
  <c r="R33" i="1"/>
  <c r="R38" i="1" s="1"/>
  <c r="I46" i="1" l="1"/>
  <c r="I48" i="1" s="1"/>
  <c r="I74" i="1" s="1"/>
  <c r="I75" i="1" s="1"/>
  <c r="I76" i="1" s="1"/>
  <c r="I88" i="1"/>
  <c r="J88" i="1"/>
  <c r="J46" i="1"/>
  <c r="J48" i="1" s="1"/>
  <c r="F98" i="1"/>
  <c r="G97" i="1"/>
  <c r="G98" i="1" s="1"/>
  <c r="G99" i="1"/>
  <c r="H74" i="1"/>
  <c r="H75" i="1" s="1"/>
  <c r="H76" i="1" s="1"/>
  <c r="H77" i="1" s="1"/>
  <c r="H93" i="1" s="1"/>
  <c r="N74" i="1"/>
  <c r="N75" i="1" s="1"/>
  <c r="N76" i="1" s="1"/>
  <c r="R16" i="1"/>
  <c r="R20" i="1" s="1"/>
  <c r="K42" i="1"/>
  <c r="K46" i="1" s="1"/>
  <c r="K48" i="1" s="1"/>
  <c r="R5" i="1"/>
  <c r="R13" i="1" s="1"/>
  <c r="R40" i="1" s="1"/>
  <c r="O46" i="1"/>
  <c r="O48" i="1" s="1"/>
  <c r="P42" i="1"/>
  <c r="P88" i="1" l="1"/>
  <c r="P46" i="1"/>
  <c r="P48" i="1" s="1"/>
  <c r="H99" i="1"/>
  <c r="H97" i="1"/>
  <c r="H98" i="1" s="1"/>
  <c r="J74" i="1"/>
  <c r="J75" i="1" s="1"/>
  <c r="J76" i="1" s="1"/>
  <c r="O74" i="1"/>
  <c r="O75" i="1" s="1"/>
  <c r="O76" i="1" s="1"/>
  <c r="O77" i="1" s="1"/>
  <c r="I77" i="1"/>
  <c r="I93" i="1" s="1"/>
  <c r="K74" i="1"/>
  <c r="N77" i="1"/>
  <c r="Q42" i="1"/>
  <c r="P74" i="1" l="1"/>
  <c r="P75" i="1" s="1"/>
  <c r="P76" i="1" s="1"/>
  <c r="Q76" i="1" s="1"/>
  <c r="I99" i="1"/>
  <c r="I97" i="1"/>
  <c r="K76" i="1"/>
  <c r="K77" i="1" s="1"/>
  <c r="J77" i="1"/>
  <c r="J93" i="1" s="1"/>
  <c r="K93" i="1" s="1"/>
  <c r="Q46" i="1"/>
  <c r="R42" i="1"/>
  <c r="Q48" i="1" l="1"/>
  <c r="Q74" i="1" s="1"/>
  <c r="Q77" i="1" s="1"/>
  <c r="R77" i="1" s="1"/>
  <c r="R46" i="1"/>
  <c r="R48" i="1" s="1"/>
  <c r="R74" i="1" s="1"/>
  <c r="I98" i="1"/>
  <c r="J99" i="1"/>
  <c r="K99" i="1" s="1"/>
  <c r="J97" i="1"/>
  <c r="J98" i="1" s="1"/>
  <c r="R76" i="1"/>
  <c r="P77" i="1"/>
  <c r="K97" i="1" l="1"/>
  <c r="K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Beaudoin, Alysia A.</author>
    <author>Beaudoin, Alysia</author>
  </authors>
  <commentList>
    <comment ref="F2" authorId="0" shapeId="0" xr:uid="{B7FE3918-F88F-41A5-8259-BC44EE4574F5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L2" authorId="0" shapeId="0" xr:uid="{2D1B1099-FB56-42BB-8542-E8148098C617}">
      <text>
        <r>
          <rPr>
            <sz val="9"/>
            <color indexed="81"/>
            <rFont val="Tahoma"/>
            <family val="2"/>
          </rPr>
          <t xml:space="preserve">
All escalations begin in year 1.
Adjust accordingly.</t>
        </r>
      </text>
    </comment>
    <comment ref="U2" authorId="0" shapeId="0" xr:uid="{79628F39-E9EF-4CF9-80AD-F5D87CB999F2}">
      <text>
        <r>
          <rPr>
            <sz val="9"/>
            <color indexed="81"/>
            <rFont val="Tahoma"/>
            <family val="2"/>
          </rPr>
          <t>Enter Rate Here
This is the full 12 month appt. rate</t>
        </r>
      </text>
    </comment>
    <comment ref="V2" authorId="0" shapeId="0" xr:uid="{C2F086C8-51E4-41C5-AB45-CC7337BAA09C}">
      <text>
        <r>
          <rPr>
            <sz val="9"/>
            <color indexed="81"/>
            <rFont val="Tahoma"/>
            <family val="2"/>
          </rPr>
          <t>Monthly Rate</t>
        </r>
      </text>
    </comment>
    <comment ref="V3" authorId="1" shapeId="0" xr:uid="{823AD962-CF15-46EB-ADF8-BD039DBBB3BC}">
      <text>
        <r>
          <rPr>
            <sz val="10"/>
            <rFont val="Arial"/>
            <family val="2"/>
          </rPr>
          <t xml:space="preserve">Personnel with a 9/12 appointment are still a 9 month appointment but are choosing to have part of their salary held back to receive consistent pay year-round. This is not summer salary as it is part of their 9 month contract pay.
example: "3 BE Faculty 9-mo apt 12-mo pd"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Beaudoin, Alysia A.</author>
  </authors>
  <commentList>
    <comment ref="O2" authorId="0" shapeId="0" xr:uid="{E7D05AF4-0261-404D-8D1A-1C4C0EE6D3B6}">
      <text>
        <r>
          <rPr>
            <sz val="9"/>
            <color indexed="81"/>
            <rFont val="Tahoma"/>
            <family val="2"/>
          </rPr>
          <t>12 month appt.
Effective January 2024
https://grants.nih.gov/grants/policy/salcap_summary.htm</t>
        </r>
      </text>
    </comment>
    <comment ref="P2" authorId="0" shapeId="0" xr:uid="{41E3CE4E-19EB-4A3A-BE1D-155934915158}">
      <text>
        <r>
          <rPr>
            <sz val="9"/>
            <color indexed="81"/>
            <rFont val="Tahoma"/>
            <family val="2"/>
          </rPr>
          <t>Monthly Rate</t>
        </r>
      </text>
    </comment>
  </commentList>
</comments>
</file>

<file path=xl/sharedStrings.xml><?xml version="1.0" encoding="utf-8"?>
<sst xmlns="http://schemas.openxmlformats.org/spreadsheetml/2006/main" count="220" uniqueCount="155">
  <si>
    <t xml:space="preserve">      Domestic</t>
  </si>
  <si>
    <t>Total Direct Costs</t>
  </si>
  <si>
    <t>Total Project Costs</t>
  </si>
  <si>
    <t>EmplID</t>
  </si>
  <si>
    <t>Annual</t>
  </si>
  <si>
    <t>RATES:</t>
  </si>
  <si>
    <t>FICA Only</t>
  </si>
  <si>
    <t>Sponsor Total</t>
  </si>
  <si>
    <t>Cost Share Total</t>
  </si>
  <si>
    <t>TOTAL PROJECT COSTS</t>
  </si>
  <si>
    <t>Department</t>
  </si>
  <si>
    <t>Title</t>
  </si>
  <si>
    <t>Year 1</t>
  </si>
  <si>
    <t>Year 2</t>
  </si>
  <si>
    <t>Year 3</t>
  </si>
  <si>
    <t>Year 4</t>
  </si>
  <si>
    <t>Year 5</t>
  </si>
  <si>
    <r>
      <rPr>
        <b/>
        <sz val="9"/>
        <rFont val="Arial"/>
        <family val="2"/>
      </rPr>
      <t>PS Proposal #</t>
    </r>
    <r>
      <rPr>
        <sz val="9"/>
        <rFont val="Arial"/>
        <family val="2"/>
      </rPr>
      <t xml:space="preserve">:  
</t>
    </r>
    <r>
      <rPr>
        <b/>
        <sz val="9"/>
        <rFont val="Arial"/>
        <family val="2"/>
      </rPr>
      <t>PS Project #</t>
    </r>
    <r>
      <rPr>
        <sz val="9"/>
        <rFont val="Arial"/>
        <family val="2"/>
      </rPr>
      <t xml:space="preserve">:  </t>
    </r>
  </si>
  <si>
    <t xml:space="preserve">Project DeptID: </t>
  </si>
  <si>
    <t>% of Shared Credit</t>
  </si>
  <si>
    <t>Expense Categories</t>
  </si>
  <si>
    <t>Effort</t>
  </si>
  <si>
    <t xml:space="preserve">          0.5 FTE (100% effort), 12 months</t>
  </si>
  <si>
    <t>Person Months (project)</t>
  </si>
  <si>
    <t>Person Months (cost share)</t>
  </si>
  <si>
    <t>Credits</t>
  </si>
  <si>
    <t>Cost Share DeptIDs</t>
  </si>
  <si>
    <t>1.03</t>
  </si>
  <si>
    <t>Escalation</t>
  </si>
  <si>
    <t>Monthly Salary</t>
  </si>
  <si>
    <t>Total Senior Personnel</t>
  </si>
  <si>
    <t>Total Student Personnel</t>
  </si>
  <si>
    <t>Student Personnel</t>
  </si>
  <si>
    <t>Total All Personnel</t>
  </si>
  <si>
    <t>Fringe Benefits / Tuition</t>
  </si>
  <si>
    <t>Total Fringe Benefits / Tuition</t>
  </si>
  <si>
    <t>Total Personnel, Fringe, GRA Tuition</t>
  </si>
  <si>
    <t>Travel</t>
  </si>
  <si>
    <t>Materials and Supplies</t>
  </si>
  <si>
    <t>Publications</t>
  </si>
  <si>
    <t>PostDoc</t>
  </si>
  <si>
    <t>1.10</t>
  </si>
  <si>
    <t>Hourly Rate</t>
  </si>
  <si>
    <t># of UGAs</t>
  </si>
  <si>
    <t>Hours/Week</t>
  </si>
  <si>
    <t># of Weeks</t>
  </si>
  <si>
    <t xml:space="preserve">     PI: </t>
  </si>
  <si>
    <t xml:space="preserve">     Role?: </t>
  </si>
  <si>
    <t>Senior Personnel (role, name)</t>
  </si>
  <si>
    <r>
      <t xml:space="preserve">     GRA</t>
    </r>
    <r>
      <rPr>
        <b/>
        <sz val="10"/>
        <rFont val="Arial"/>
        <family val="2"/>
      </rPr>
      <t xml:space="preserve"> (M.S.) - </t>
    </r>
    <r>
      <rPr>
        <b/>
        <sz val="10"/>
        <color rgb="FFFF0000"/>
        <rFont val="Arial"/>
        <family val="2"/>
      </rPr>
      <t>List Department(s)</t>
    </r>
  </si>
  <si>
    <r>
      <t xml:space="preserve">     GRA</t>
    </r>
    <r>
      <rPr>
        <b/>
        <sz val="10"/>
        <rFont val="Arial"/>
        <family val="2"/>
      </rPr>
      <t xml:space="preserve"> (Ph.D.) -</t>
    </r>
    <r>
      <rPr>
        <b/>
        <sz val="10"/>
        <color rgb="FFFF0000"/>
        <rFont val="Arial"/>
        <family val="2"/>
      </rPr>
      <t xml:space="preserve"> List Department(s)</t>
    </r>
  </si>
  <si>
    <t>Consultants</t>
  </si>
  <si>
    <t>TRAVEL CALCULATIONS</t>
  </si>
  <si>
    <t>Per Diem Est./Person</t>
  </si>
  <si>
    <t># of Days</t>
  </si>
  <si>
    <t>Hotel Est./Person</t>
  </si>
  <si>
    <t># of Nights</t>
  </si>
  <si>
    <t>Flight Est./Person</t>
  </si>
  <si>
    <t># of Trips</t>
  </si>
  <si>
    <t># of Personnel</t>
  </si>
  <si>
    <t>Current Mileage Rate</t>
  </si>
  <si>
    <t>Anticipated Miles</t>
  </si>
  <si>
    <t>(type in locations ---&gt;)</t>
  </si>
  <si>
    <t>Location A:</t>
  </si>
  <si>
    <t>approx. _____ miles one way x 2 = _____ miles</t>
  </si>
  <si>
    <t>Location B:</t>
  </si>
  <si>
    <t>Location C:</t>
  </si>
  <si>
    <t>Location D:</t>
  </si>
  <si>
    <t>Location E:</t>
  </si>
  <si>
    <t>Amounts/Person/Trip</t>
  </si>
  <si>
    <t>Per Diem/Person</t>
  </si>
  <si>
    <t>Hotel/Person</t>
  </si>
  <si>
    <t>Flight/Person</t>
  </si>
  <si>
    <t>Totals Per Person/Trip</t>
  </si>
  <si>
    <t>Per Diem Rates:</t>
  </si>
  <si>
    <t>http://www.defensetravel.dod.mil/site/perdiemCalc.cfm</t>
  </si>
  <si>
    <t>UM Allowable Travel Expenses:</t>
  </si>
  <si>
    <t>https://www.umsystem.edu/ums/policies/finance/allowable_travel_expenses</t>
  </si>
  <si>
    <t>UM Travel Policies/Resources:</t>
  </si>
  <si>
    <t>https://www.umsystem.edu/ums/fa/procurement/travel</t>
  </si>
  <si>
    <t>UM Methods of Transportation and Allowances:</t>
  </si>
  <si>
    <t>https://www.umsystem.edu/ums/policies/finance/methods_of_transportation_and_allowances</t>
  </si>
  <si>
    <t xml:space="preserve">UM Per Diem Information: </t>
  </si>
  <si>
    <t>https://www.umsystem.edu/oei/sharedservices/apss/travel_and_expense/per_diem_information</t>
  </si>
  <si>
    <r>
      <rPr>
        <b/>
        <i/>
        <sz val="10"/>
        <color rgb="FFFF0000"/>
        <rFont val="Arial"/>
        <family val="2"/>
      </rPr>
      <t xml:space="preserve">Enter Project Type Here: </t>
    </r>
    <r>
      <rPr>
        <i/>
        <sz val="10"/>
        <color rgb="FFFF0000"/>
        <rFont val="Arial"/>
        <family val="2"/>
      </rPr>
      <t>Basic Research, Applied Research, Development Research, Other Sponsored Activity, Instruction</t>
    </r>
  </si>
  <si>
    <t>https://research.missouri.edu/sponsored-programs-administration/grant-fact-sheet</t>
  </si>
  <si>
    <t># of GAs</t>
  </si>
  <si>
    <t xml:space="preserve">Award Purpose Determination Guide: </t>
  </si>
  <si>
    <t>https://docs.research.missouri.edu/ospa/award_purpose_determination_guide.pdf</t>
  </si>
  <si>
    <t xml:space="preserve">Rate Agreements: </t>
  </si>
  <si>
    <t>https://www.umsystem.edu/ums/fa/controller/cost-analysis-farate</t>
  </si>
  <si>
    <t>Grant Fact Sheet (GFS):</t>
  </si>
  <si>
    <t>Other Personnel FULL-TIME (role, name)</t>
  </si>
  <si>
    <t>Other Personnel PART-TIME (role, name)</t>
  </si>
  <si>
    <r>
      <t xml:space="preserve">Total Other Personnel - </t>
    </r>
    <r>
      <rPr>
        <b/>
        <i/>
        <sz val="10"/>
        <rFont val="Arial"/>
        <family val="2"/>
      </rPr>
      <t>Full-Time</t>
    </r>
  </si>
  <si>
    <r>
      <rPr>
        <b/>
        <sz val="10"/>
        <rFont val="Arial"/>
        <family val="2"/>
      </rPr>
      <t>Proposal Title</t>
    </r>
    <r>
      <rPr>
        <sz val="10"/>
        <rFont val="Arial"/>
        <family val="2"/>
      </rPr>
      <t xml:space="preserve">: 
</t>
    </r>
    <r>
      <rPr>
        <b/>
        <sz val="10"/>
        <rFont val="Arial"/>
        <family val="2"/>
      </rPr>
      <t>Project Dates</t>
    </r>
    <r>
      <rPr>
        <sz val="10"/>
        <rFont val="Arial"/>
        <family val="2"/>
      </rPr>
      <t xml:space="preserve">: </t>
    </r>
  </si>
  <si>
    <r>
      <t xml:space="preserve">Total Other Personnel - </t>
    </r>
    <r>
      <rPr>
        <b/>
        <i/>
        <sz val="10"/>
        <rFont val="Arial"/>
        <family val="2"/>
      </rPr>
      <t>Part -Time</t>
    </r>
  </si>
  <si>
    <t># of personnel</t>
  </si>
  <si>
    <r>
      <t xml:space="preserve">     FRINGE Benefits </t>
    </r>
    <r>
      <rPr>
        <i/>
        <sz val="10"/>
        <rFont val="Arial"/>
        <family val="2"/>
      </rPr>
      <t>on Full-time (rates in row 75)</t>
    </r>
  </si>
  <si>
    <r>
      <t xml:space="preserve">     FICA only </t>
    </r>
    <r>
      <rPr>
        <i/>
        <sz val="10"/>
        <rFont val="Arial"/>
        <family val="2"/>
      </rPr>
      <t>on Part-time &amp; hourly graduate employees</t>
    </r>
  </si>
  <si>
    <r>
      <t xml:space="preserve">     GRA Medical Insurance</t>
    </r>
    <r>
      <rPr>
        <i/>
        <sz val="8"/>
        <color rgb="FFFF0000"/>
        <rFont val="Arial"/>
        <family val="2"/>
      </rPr>
      <t xml:space="preserve"> (refer to GFS if less than 12 months)</t>
    </r>
  </si>
  <si>
    <r>
      <t xml:space="preserve">     GRA Tuition</t>
    </r>
    <r>
      <rPr>
        <i/>
        <sz val="8"/>
        <color rgb="FFFF0000"/>
        <rFont val="Arial"/>
        <family val="2"/>
      </rPr>
      <t xml:space="preserve"> (enter appropriate Tier rate from GFS)</t>
    </r>
  </si>
  <si>
    <t>Shared Credit DeptIDs &amp; % Splits</t>
  </si>
  <si>
    <t xml:space="preserve">Other Direct Cost: </t>
  </si>
  <si>
    <t xml:space="preserve">Sponsor Portal Info: </t>
  </si>
  <si>
    <t>Applicable Rate:</t>
  </si>
  <si>
    <t>FULL-TIME FRINGE RATES by FY</t>
  </si>
  <si>
    <r>
      <t>Modified Total Direct Cost Base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(MTDC, if full F&amp;A)</t>
    </r>
  </si>
  <si>
    <t>Appt
(9 or 12 mo)</t>
  </si>
  <si>
    <t>UM Travel Authorization:</t>
  </si>
  <si>
    <t>https://www.umsystem.edu/ums/policies/finance/travel_authorization</t>
  </si>
  <si>
    <t>** See Example Tab **</t>
  </si>
  <si>
    <t>NIH - Sponsor Budget</t>
  </si>
  <si>
    <t>NIH Salary Cap  |  Cost Share</t>
  </si>
  <si>
    <t>NIH Salary Cap</t>
  </si>
  <si>
    <t>&lt;-- 9 month equivalent</t>
  </si>
  <si>
    <t>eRA Commons IDs</t>
  </si>
  <si>
    <t>Shared Credit DeptIDs</t>
  </si>
  <si>
    <t>Appt (9 or 12 month)</t>
  </si>
  <si>
    <t>Totals for Data Entry Convenience:</t>
  </si>
  <si>
    <t>Fringe</t>
  </si>
  <si>
    <t>NIH Modular Budget Calculations</t>
  </si>
  <si>
    <t>Modular Direct Cost Target:</t>
  </si>
  <si>
    <r>
      <t xml:space="preserve">*MU </t>
    </r>
    <r>
      <rPr>
        <i/>
        <sz val="10"/>
        <rFont val="Arial"/>
        <family val="2"/>
      </rPr>
      <t>Only</t>
    </r>
    <r>
      <rPr>
        <sz val="10"/>
        <rFont val="Arial"/>
        <family val="2"/>
      </rPr>
      <t xml:space="preserve"> Direct Costs:</t>
    </r>
  </si>
  <si>
    <t>MU Indirect Costs:</t>
  </si>
  <si>
    <t>**Subrecipient Direct Costs:</t>
  </si>
  <si>
    <t>**Subrecipient Indirect Costs:</t>
  </si>
  <si>
    <t>Total Direct Costs - ALL</t>
  </si>
  <si>
    <t>Overage/Under</t>
  </si>
  <si>
    <t>*Assumes 1 subrecipient only. Adjust formulas and add rows as needed.</t>
  </si>
  <si>
    <t>**To be keyed in from subs' budget.</t>
  </si>
  <si>
    <t>Other?</t>
  </si>
  <si>
    <t xml:space="preserve">Escalations starts in year 1: </t>
  </si>
  <si>
    <t>Indirect Costs</t>
  </si>
  <si>
    <t># of Each</t>
  </si>
  <si>
    <t>Monthly Rate</t>
  </si>
  <si>
    <t># of Months</t>
  </si>
  <si>
    <r>
      <rPr>
        <sz val="10"/>
        <color rgb="FF000000"/>
        <rFont val="Arial"/>
        <family val="2"/>
      </rPr>
      <t xml:space="preserve">     Graduate Level Hourly Employees  </t>
    </r>
    <r>
      <rPr>
        <i/>
        <sz val="10"/>
        <color rgb="FF000000"/>
        <rFont val="Arial"/>
        <family val="2"/>
      </rPr>
      <t>(FICA charged)</t>
    </r>
  </si>
  <si>
    <r>
      <rPr>
        <sz val="10"/>
        <color rgb="FF000000"/>
        <rFont val="Arial"/>
        <family val="2"/>
      </rPr>
      <t xml:space="preserve">     Undergraduate Level Hourly Employees</t>
    </r>
    <r>
      <rPr>
        <i/>
        <sz val="10"/>
        <color rgb="FF000000"/>
        <rFont val="Arial"/>
        <family val="2"/>
      </rPr>
      <t xml:space="preserve"> (FICA exempt)</t>
    </r>
  </si>
  <si>
    <t>Current Rates</t>
  </si>
  <si>
    <t>Explain:
Summer Salary or AY (savings/course release)?</t>
  </si>
  <si>
    <t>NIH Salary Cap Rates:</t>
  </si>
  <si>
    <t>https://grants.nih.gov/policy-and-compliance/policy-topics/nih-fiscal-policies/salary-cap-summary</t>
  </si>
  <si>
    <t>Confirm NIH Rates:</t>
  </si>
  <si>
    <t>https://grants.nih.gov/policy-and-compliance/notice-of-policy-changes</t>
  </si>
  <si>
    <t>GRA Tuition and Medical formulas are developed under the assumption that the GRAs are either 100% Effort (0.50 FTE) or are 50% Effort (0.25 FTE) with the other 50% paid from another qualifying title.
Change rates and adjust formulas as needed.</t>
  </si>
  <si>
    <r>
      <rPr>
        <sz val="10"/>
        <color rgb="FF000000"/>
        <rFont val="Arial"/>
        <family val="2"/>
      </rPr>
      <t xml:space="preserve">Capital Equipment </t>
    </r>
    <r>
      <rPr>
        <i/>
        <sz val="10"/>
        <color rgb="FF000000"/>
        <rFont val="Arial"/>
        <family val="2"/>
      </rPr>
      <t xml:space="preserve">(over $10,000): </t>
    </r>
    <r>
      <rPr>
        <i/>
        <sz val="8"/>
        <color rgb="FFFF0000"/>
        <rFont val="Arial"/>
        <family val="2"/>
      </rPr>
      <t>List equipment here</t>
    </r>
  </si>
  <si>
    <r>
      <rPr>
        <sz val="10"/>
        <color rgb="FF000000"/>
        <rFont val="Arial"/>
        <family val="2"/>
      </rPr>
      <t xml:space="preserve">      Foreign:</t>
    </r>
    <r>
      <rPr>
        <i/>
        <sz val="8"/>
        <color rgb="FFFF0000"/>
        <rFont val="Arial"/>
        <family val="2"/>
      </rPr>
      <t xml:space="preserve"> List countries here</t>
    </r>
  </si>
  <si>
    <r>
      <rPr>
        <sz val="10"/>
        <color rgb="FF000000"/>
        <rFont val="Arial"/>
        <family val="2"/>
      </rPr>
      <t xml:space="preserve">Subcontract: </t>
    </r>
    <r>
      <rPr>
        <sz val="10"/>
        <color rgb="FFFF0000"/>
        <rFont val="Arial"/>
        <family val="2"/>
      </rPr>
      <t xml:space="preserve"> </t>
    </r>
    <r>
      <rPr>
        <i/>
        <sz val="8"/>
        <color rgb="FFFF0000"/>
        <rFont val="Arial"/>
        <family val="2"/>
      </rPr>
      <t>Add sub name and revise IDC formula as applicable. IDC charged on first $50K per sub.</t>
    </r>
  </si>
  <si>
    <t>FY??</t>
  </si>
  <si>
    <t>Fiscal years start July 1 of previous calendar year. Add 3% escalation to rate if year 1 should include escalations</t>
  </si>
  <si>
    <r>
      <t xml:space="preserve">Mileage
</t>
    </r>
    <r>
      <rPr>
        <i/>
        <sz val="10"/>
        <rFont val="Arial"/>
        <family val="2"/>
      </rPr>
      <t>(assumes driving together)</t>
    </r>
  </si>
  <si>
    <r>
      <t xml:space="preserve">Other Costs
</t>
    </r>
    <r>
      <rPr>
        <i/>
        <sz val="10"/>
        <rFont val="Arial"/>
        <family val="2"/>
      </rPr>
      <t>(shuttles/taxis, etc.)</t>
    </r>
  </si>
  <si>
    <r>
      <t xml:space="preserve">Mileage
</t>
    </r>
    <r>
      <rPr>
        <i/>
        <sz val="10"/>
        <rFont val="Arial"/>
        <family val="2"/>
      </rPr>
      <t>(shows "per person" but assumes driving together)</t>
    </r>
  </si>
  <si>
    <t>Total Costs/Location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</si>
</sst>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"/>
    <numFmt numFmtId="167" formatCode="_([$$-409]* #,##0.00_);_([$$-409]* \(#,##0.00\);_([$$-409]* &quot;-&quot;??_);_(@_)"/>
    <numFmt numFmtId="169" formatCode="_(&quot;$&quot;* #,##0.000_);_(&quot;$&quot;* \(#,##0.0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32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4" fontId="0" fillId="0" borderId="0" xfId="1" applyNumberFormat="1" applyFont="1" applyBorder="1"/>
    <xf numFmtId="0" fontId="0" fillId="0" borderId="4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10" fontId="0" fillId="0" borderId="0" xfId="2" applyNumberFormat="1" applyFont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164" fontId="0" fillId="0" borderId="7" xfId="1" applyNumberFormat="1" applyFont="1" applyFill="1" applyBorder="1"/>
    <xf numFmtId="164" fontId="0" fillId="0" borderId="9" xfId="1" applyNumberFormat="1" applyFont="1" applyFill="1" applyBorder="1"/>
    <xf numFmtId="0" fontId="1" fillId="0" borderId="4" xfId="0" applyFont="1" applyBorder="1"/>
    <xf numFmtId="43" fontId="0" fillId="0" borderId="0" xfId="0" applyNumberFormat="1"/>
    <xf numFmtId="43" fontId="0" fillId="0" borderId="0" xfId="1" applyFont="1" applyFill="1" applyBorder="1"/>
    <xf numFmtId="164" fontId="0" fillId="0" borderId="6" xfId="1" applyNumberFormat="1" applyFont="1" applyFill="1" applyBorder="1"/>
    <xf numFmtId="164" fontId="11" fillId="0" borderId="14" xfId="1" applyNumberFormat="1" applyFont="1" applyBorder="1"/>
    <xf numFmtId="164" fontId="11" fillId="0" borderId="0" xfId="1" applyNumberFormat="1" applyFont="1" applyBorder="1"/>
    <xf numFmtId="164" fontId="11" fillId="0" borderId="8" xfId="1" applyNumberFormat="1" applyFont="1" applyBorder="1"/>
    <xf numFmtId="164" fontId="11" fillId="0" borderId="9" xfId="1" applyNumberFormat="1" applyFont="1" applyBorder="1"/>
    <xf numFmtId="164" fontId="11" fillId="0" borderId="0" xfId="1" applyNumberFormat="1" applyFont="1" applyFill="1" applyBorder="1"/>
    <xf numFmtId="164" fontId="11" fillId="0" borderId="8" xfId="1" applyNumberFormat="1" applyFont="1" applyFill="1" applyBorder="1"/>
    <xf numFmtId="164" fontId="11" fillId="0" borderId="7" xfId="1" applyNumberFormat="1" applyFont="1" applyFill="1" applyBorder="1"/>
    <xf numFmtId="164" fontId="11" fillId="0" borderId="9" xfId="1" applyNumberFormat="1" applyFont="1" applyFill="1" applyBorder="1"/>
    <xf numFmtId="10" fontId="11" fillId="0" borderId="0" xfId="2" applyNumberFormat="1" applyFont="1" applyBorder="1"/>
    <xf numFmtId="0" fontId="1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1" fillId="0" borderId="28" xfId="0" applyFont="1" applyBorder="1"/>
    <xf numFmtId="44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3" fontId="5" fillId="3" borderId="26" xfId="0" applyNumberFormat="1" applyFont="1" applyFill="1" applyBorder="1" applyAlignment="1">
      <alignment horizontal="left"/>
    </xf>
    <xf numFmtId="3" fontId="0" fillId="3" borderId="7" xfId="0" applyNumberFormat="1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30" xfId="0" applyFont="1" applyBorder="1" applyAlignment="1">
      <alignment horizontal="center" vertical="center" wrapText="1"/>
    </xf>
    <xf numFmtId="164" fontId="2" fillId="0" borderId="33" xfId="1" applyNumberFormat="1" applyFont="1" applyFill="1" applyBorder="1" applyAlignment="1">
      <alignment horizontal="center" vertical="center" wrapText="1"/>
    </xf>
    <xf numFmtId="164" fontId="2" fillId="0" borderId="31" xfId="1" applyNumberFormat="1" applyFont="1" applyBorder="1" applyAlignment="1">
      <alignment horizontal="center" wrapText="1"/>
    </xf>
    <xf numFmtId="164" fontId="2" fillId="0" borderId="35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center" wrapText="1"/>
    </xf>
    <xf numFmtId="164" fontId="10" fillId="0" borderId="31" xfId="1" applyNumberFormat="1" applyFont="1" applyBorder="1" applyAlignment="1">
      <alignment horizontal="center" wrapText="1"/>
    </xf>
    <xf numFmtId="164" fontId="10" fillId="0" borderId="35" xfId="1" applyNumberFormat="1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165" fontId="0" fillId="0" borderId="0" xfId="0" applyNumberFormat="1"/>
    <xf numFmtId="0" fontId="6" fillId="0" borderId="2" xfId="0" applyFont="1" applyBorder="1"/>
    <xf numFmtId="0" fontId="6" fillId="0" borderId="13" xfId="0" applyFont="1" applyBorder="1"/>
    <xf numFmtId="0" fontId="6" fillId="0" borderId="36" xfId="0" applyFont="1" applyBorder="1"/>
    <xf numFmtId="0" fontId="6" fillId="0" borderId="37" xfId="0" applyFont="1" applyBorder="1"/>
    <xf numFmtId="164" fontId="6" fillId="0" borderId="3" xfId="1" applyNumberFormat="1" applyFont="1" applyBorder="1"/>
    <xf numFmtId="164" fontId="6" fillId="0" borderId="11" xfId="1" applyNumberFormat="1" applyFont="1" applyBorder="1"/>
    <xf numFmtId="164" fontId="12" fillId="0" borderId="13" xfId="1" applyNumberFormat="1" applyFont="1" applyBorder="1"/>
    <xf numFmtId="164" fontId="12" fillId="0" borderId="3" xfId="1" applyNumberFormat="1" applyFont="1" applyBorder="1"/>
    <xf numFmtId="164" fontId="12" fillId="0" borderId="11" xfId="1" applyNumberFormat="1" applyFont="1" applyBorder="1"/>
    <xf numFmtId="164" fontId="0" fillId="0" borderId="38" xfId="1" applyNumberFormat="1" applyFont="1" applyBorder="1"/>
    <xf numFmtId="0" fontId="3" fillId="0" borderId="4" xfId="0" applyFont="1" applyBorder="1"/>
    <xf numFmtId="164" fontId="11" fillId="0" borderId="7" xfId="1" applyNumberFormat="1" applyFont="1" applyBorder="1"/>
    <xf numFmtId="164" fontId="2" fillId="0" borderId="1" xfId="1" applyNumberFormat="1" applyFont="1" applyBorder="1"/>
    <xf numFmtId="164" fontId="2" fillId="0" borderId="10" xfId="1" applyNumberFormat="1" applyFont="1" applyBorder="1"/>
    <xf numFmtId="164" fontId="10" fillId="0" borderId="1" xfId="1" applyNumberFormat="1" applyFont="1" applyBorder="1"/>
    <xf numFmtId="164" fontId="10" fillId="0" borderId="10" xfId="1" applyNumberFormat="1" applyFont="1" applyBorder="1"/>
    <xf numFmtId="164" fontId="2" fillId="0" borderId="38" xfId="1" applyNumberFormat="1" applyFont="1" applyBorder="1"/>
    <xf numFmtId="164" fontId="2" fillId="0" borderId="7" xfId="1" applyNumberFormat="1" applyFont="1" applyBorder="1"/>
    <xf numFmtId="164" fontId="2" fillId="0" borderId="9" xfId="1" applyNumberFormat="1" applyFont="1" applyBorder="1"/>
    <xf numFmtId="164" fontId="10" fillId="0" borderId="7" xfId="1" applyNumberFormat="1" applyFont="1" applyBorder="1"/>
    <xf numFmtId="164" fontId="10" fillId="0" borderId="9" xfId="1" applyNumberFormat="1" applyFont="1" applyBorder="1"/>
    <xf numFmtId="164" fontId="2" fillId="0" borderId="1" xfId="1" applyNumberFormat="1" applyFont="1" applyFill="1" applyBorder="1"/>
    <xf numFmtId="164" fontId="2" fillId="0" borderId="10" xfId="1" applyNumberFormat="1" applyFont="1" applyFill="1" applyBorder="1"/>
    <xf numFmtId="164" fontId="10" fillId="0" borderId="1" xfId="1" applyNumberFormat="1" applyFont="1" applyFill="1" applyBorder="1"/>
    <xf numFmtId="164" fontId="10" fillId="0" borderId="10" xfId="1" applyNumberFormat="1" applyFont="1" applyFill="1" applyBorder="1"/>
    <xf numFmtId="164" fontId="2" fillId="0" borderId="38" xfId="1" applyNumberFormat="1" applyFont="1" applyFill="1" applyBorder="1"/>
    <xf numFmtId="164" fontId="2" fillId="0" borderId="39" xfId="1" applyNumberFormat="1" applyFont="1" applyBorder="1"/>
    <xf numFmtId="164" fontId="2" fillId="0" borderId="9" xfId="1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3" fontId="5" fillId="3" borderId="42" xfId="0" applyNumberFormat="1" applyFont="1" applyFill="1" applyBorder="1" applyAlignment="1">
      <alignment horizontal="left"/>
    </xf>
    <xf numFmtId="0" fontId="0" fillId="3" borderId="24" xfId="0" applyFill="1" applyBorder="1" applyAlignment="1">
      <alignment horizontal="center"/>
    </xf>
    <xf numFmtId="3" fontId="0" fillId="3" borderId="43" xfId="0" applyNumberFormat="1" applyFill="1" applyBorder="1"/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2" fontId="0" fillId="3" borderId="42" xfId="1" applyNumberFormat="1" applyFont="1" applyFill="1" applyBorder="1"/>
    <xf numFmtId="3" fontId="0" fillId="3" borderId="42" xfId="0" applyNumberFormat="1" applyFill="1" applyBorder="1"/>
    <xf numFmtId="0" fontId="6" fillId="0" borderId="40" xfId="0" applyFont="1" applyBorder="1"/>
    <xf numFmtId="0" fontId="0" fillId="3" borderId="16" xfId="0" applyFill="1" applyBorder="1"/>
    <xf numFmtId="0" fontId="0" fillId="3" borderId="46" xfId="0" applyFill="1" applyBorder="1"/>
    <xf numFmtId="0" fontId="0" fillId="3" borderId="15" xfId="0" applyFill="1" applyBorder="1"/>
    <xf numFmtId="0" fontId="0" fillId="3" borderId="47" xfId="0" applyFill="1" applyBorder="1"/>
    <xf numFmtId="164" fontId="0" fillId="0" borderId="19" xfId="1" applyNumberFormat="1" applyFont="1" applyBorder="1"/>
    <xf numFmtId="0" fontId="19" fillId="0" borderId="27" xfId="0" applyFont="1" applyBorder="1" applyAlignment="1">
      <alignment horizontal="center" vertical="center" wrapText="1"/>
    </xf>
    <xf numFmtId="166" fontId="0" fillId="0" borderId="0" xfId="1" applyNumberFormat="1" applyFont="1" applyBorder="1"/>
    <xf numFmtId="0" fontId="4" fillId="0" borderId="50" xfId="0" applyFont="1" applyBorder="1" applyAlignment="1">
      <alignment horizontal="center" vertical="center"/>
    </xf>
    <xf numFmtId="0" fontId="8" fillId="0" borderId="28" xfId="0" applyFont="1" applyBorder="1"/>
    <xf numFmtId="0" fontId="8" fillId="0" borderId="15" xfId="0" applyFont="1" applyBorder="1"/>
    <xf numFmtId="0" fontId="8" fillId="0" borderId="20" xfId="0" applyFont="1" applyBorder="1"/>
    <xf numFmtId="0" fontId="8" fillId="0" borderId="24" xfId="0" applyFont="1" applyBorder="1"/>
    <xf numFmtId="0" fontId="8" fillId="0" borderId="43" xfId="0" applyFont="1" applyBorder="1"/>
    <xf numFmtId="43" fontId="1" fillId="4" borderId="14" xfId="1" applyFont="1" applyFill="1" applyBorder="1" applyAlignment="1">
      <alignment horizontal="center"/>
    </xf>
    <xf numFmtId="43" fontId="1" fillId="4" borderId="15" xfId="1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9" fontId="0" fillId="2" borderId="55" xfId="2" applyFont="1" applyFill="1" applyBorder="1" applyAlignment="1">
      <alignment horizontal="center"/>
    </xf>
    <xf numFmtId="9" fontId="0" fillId="2" borderId="56" xfId="2" applyFont="1" applyFill="1" applyBorder="1" applyAlignment="1">
      <alignment horizontal="center"/>
    </xf>
    <xf numFmtId="9" fontId="0" fillId="2" borderId="57" xfId="2" applyFont="1" applyFill="1" applyBorder="1" applyAlignment="1">
      <alignment horizontal="center"/>
    </xf>
    <xf numFmtId="43" fontId="0" fillId="2" borderId="58" xfId="1" applyFont="1" applyFill="1" applyBorder="1"/>
    <xf numFmtId="0" fontId="0" fillId="2" borderId="58" xfId="0" applyFill="1" applyBorder="1" applyAlignment="1">
      <alignment horizontal="center"/>
    </xf>
    <xf numFmtId="9" fontId="0" fillId="2" borderId="14" xfId="2" applyFont="1" applyFill="1" applyBorder="1" applyAlignment="1">
      <alignment horizontal="center"/>
    </xf>
    <xf numFmtId="9" fontId="0" fillId="2" borderId="15" xfId="2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1" fillId="4" borderId="23" xfId="1" applyNumberFormat="1" applyFont="1" applyFill="1" applyBorder="1" applyAlignment="1">
      <alignment horizontal="center" wrapText="1"/>
    </xf>
    <xf numFmtId="49" fontId="1" fillId="4" borderId="24" xfId="1" applyNumberFormat="1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6" borderId="4" xfId="0" applyFont="1" applyFill="1" applyBorder="1"/>
    <xf numFmtId="0" fontId="2" fillId="6" borderId="14" xfId="0" applyFont="1" applyFill="1" applyBorder="1"/>
    <xf numFmtId="0" fontId="2" fillId="6" borderId="19" xfId="0" applyFont="1" applyFill="1" applyBorder="1"/>
    <xf numFmtId="0" fontId="2" fillId="6" borderId="26" xfId="0" applyFont="1" applyFill="1" applyBorder="1"/>
    <xf numFmtId="0" fontId="0" fillId="6" borderId="42" xfId="0" applyFill="1" applyBorder="1"/>
    <xf numFmtId="164" fontId="0" fillId="6" borderId="0" xfId="1" applyNumberFormat="1" applyFont="1" applyFill="1" applyBorder="1"/>
    <xf numFmtId="164" fontId="0" fillId="6" borderId="8" xfId="1" applyNumberFormat="1" applyFont="1" applyFill="1" applyBorder="1"/>
    <xf numFmtId="164" fontId="11" fillId="6" borderId="0" xfId="1" applyNumberFormat="1" applyFont="1" applyFill="1" applyBorder="1"/>
    <xf numFmtId="164" fontId="11" fillId="6" borderId="8" xfId="1" applyNumberFormat="1" applyFont="1" applyFill="1" applyBorder="1"/>
    <xf numFmtId="164" fontId="0" fillId="6" borderId="6" xfId="1" applyNumberFormat="1" applyFont="1" applyFill="1" applyBorder="1"/>
    <xf numFmtId="9" fontId="2" fillId="0" borderId="44" xfId="2" applyFont="1" applyBorder="1" applyAlignment="1">
      <alignment horizontal="center"/>
    </xf>
    <xf numFmtId="164" fontId="0" fillId="0" borderId="10" xfId="1" applyNumberFormat="1" applyFont="1" applyBorder="1"/>
    <xf numFmtId="164" fontId="11" fillId="0" borderId="1" xfId="1" applyNumberFormat="1" applyFont="1" applyBorder="1"/>
    <xf numFmtId="164" fontId="11" fillId="0" borderId="10" xfId="1" applyNumberFormat="1" applyFont="1" applyBorder="1"/>
    <xf numFmtId="164" fontId="11" fillId="0" borderId="6" xfId="1" applyNumberFormat="1" applyFont="1" applyBorder="1"/>
    <xf numFmtId="0" fontId="0" fillId="0" borderId="14" xfId="0" applyBorder="1"/>
    <xf numFmtId="0" fontId="0" fillId="0" borderId="42" xfId="0" applyBorder="1"/>
    <xf numFmtId="0" fontId="0" fillId="0" borderId="14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3" borderId="43" xfId="1" applyNumberFormat="1" applyFont="1" applyFill="1" applyBorder="1"/>
    <xf numFmtId="164" fontId="0" fillId="0" borderId="61" xfId="1" applyNumberFormat="1" applyFont="1" applyBorder="1"/>
    <xf numFmtId="164" fontId="0" fillId="0" borderId="62" xfId="1" applyNumberFormat="1" applyFont="1" applyBorder="1"/>
    <xf numFmtId="0" fontId="17" fillId="0" borderId="1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21" fillId="0" borderId="0" xfId="4" applyFont="1"/>
    <xf numFmtId="0" fontId="1" fillId="0" borderId="0" xfId="4"/>
    <xf numFmtId="0" fontId="1" fillId="0" borderId="0" xfId="4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2" fillId="0" borderId="14" xfId="4" applyFont="1" applyBorder="1" applyAlignment="1">
      <alignment horizontal="right"/>
    </xf>
    <xf numFmtId="0" fontId="1" fillId="0" borderId="19" xfId="4" applyBorder="1"/>
    <xf numFmtId="43" fontId="0" fillId="0" borderId="0" xfId="1" applyFont="1" applyBorder="1"/>
    <xf numFmtId="0" fontId="2" fillId="0" borderId="15" xfId="4" applyFont="1" applyBorder="1" applyAlignment="1">
      <alignment horizontal="right"/>
    </xf>
    <xf numFmtId="43" fontId="0" fillId="0" borderId="7" xfId="1" applyFont="1" applyFill="1" applyBorder="1"/>
    <xf numFmtId="0" fontId="1" fillId="0" borderId="7" xfId="4" applyBorder="1"/>
    <xf numFmtId="0" fontId="1" fillId="0" borderId="20" xfId="4" applyBorder="1"/>
    <xf numFmtId="0" fontId="20" fillId="0" borderId="0" xfId="3"/>
    <xf numFmtId="0" fontId="2" fillId="0" borderId="0" xfId="4" applyFont="1"/>
    <xf numFmtId="0" fontId="14" fillId="0" borderId="0" xfId="4" applyFont="1"/>
    <xf numFmtId="0" fontId="22" fillId="0" borderId="16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4" fillId="5" borderId="0" xfId="0" applyFont="1" applyFill="1"/>
    <xf numFmtId="0" fontId="0" fillId="5" borderId="0" xfId="0" applyFill="1"/>
    <xf numFmtId="44" fontId="1" fillId="2" borderId="15" xfId="5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20" fillId="0" borderId="0" xfId="3" applyBorder="1"/>
    <xf numFmtId="164" fontId="0" fillId="0" borderId="61" xfId="1" applyNumberFormat="1" applyFont="1" applyFill="1" applyBorder="1"/>
    <xf numFmtId="0" fontId="4" fillId="0" borderId="15" xfId="0" applyFont="1" applyBorder="1" applyAlignment="1">
      <alignment horizontal="center" vertical="center"/>
    </xf>
    <xf numFmtId="0" fontId="0" fillId="3" borderId="0" xfId="0" applyFill="1"/>
    <xf numFmtId="0" fontId="0" fillId="3" borderId="60" xfId="0" applyFill="1" applyBorder="1"/>
    <xf numFmtId="3" fontId="0" fillId="3" borderId="47" xfId="0" applyNumberFormat="1" applyFill="1" applyBorder="1"/>
    <xf numFmtId="0" fontId="14" fillId="0" borderId="0" xfId="0" applyFont="1" applyAlignment="1">
      <alignment horizontal="center" vertical="center" wrapText="1"/>
    </xf>
    <xf numFmtId="164" fontId="13" fillId="0" borderId="0" xfId="1" applyNumberFormat="1" applyFont="1" applyBorder="1"/>
    <xf numFmtId="43" fontId="10" fillId="0" borderId="17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4" fillId="0" borderId="17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/>
    </xf>
    <xf numFmtId="164" fontId="0" fillId="2" borderId="0" xfId="1" applyNumberFormat="1" applyFont="1" applyFill="1" applyBorder="1"/>
    <xf numFmtId="0" fontId="1" fillId="0" borderId="0" xfId="0" applyFont="1" applyAlignment="1">
      <alignment horizontal="center" vertical="center" wrapText="1"/>
    </xf>
    <xf numFmtId="0" fontId="0" fillId="0" borderId="12" xfId="0" applyBorder="1"/>
    <xf numFmtId="0" fontId="3" fillId="0" borderId="12" xfId="0" applyFont="1" applyBorder="1" applyAlignment="1">
      <alignment horizontal="right"/>
    </xf>
    <xf numFmtId="164" fontId="0" fillId="0" borderId="12" xfId="1" applyNumberFormat="1" applyFont="1" applyBorder="1"/>
    <xf numFmtId="164" fontId="0" fillId="0" borderId="18" xfId="1" applyNumberFormat="1" applyFont="1" applyBorder="1"/>
    <xf numFmtId="0" fontId="0" fillId="0" borderId="7" xfId="0" applyBorder="1"/>
    <xf numFmtId="0" fontId="3" fillId="0" borderId="7" xfId="0" applyFont="1" applyBorder="1" applyAlignment="1">
      <alignment horizontal="right"/>
    </xf>
    <xf numFmtId="164" fontId="0" fillId="0" borderId="20" xfId="1" applyNumberFormat="1" applyFont="1" applyBorder="1"/>
    <xf numFmtId="164" fontId="24" fillId="5" borderId="1" xfId="1" applyNumberFormat="1" applyFont="1" applyFill="1" applyBorder="1"/>
    <xf numFmtId="164" fontId="24" fillId="0" borderId="22" xfId="1" applyNumberFormat="1" applyFont="1" applyBorder="1"/>
    <xf numFmtId="164" fontId="3" fillId="0" borderId="1" xfId="1" applyNumberFormat="1" applyFont="1" applyBorder="1"/>
    <xf numFmtId="164" fontId="3" fillId="0" borderId="22" xfId="1" applyNumberFormat="1" applyFont="1" applyBorder="1"/>
    <xf numFmtId="0" fontId="3" fillId="0" borderId="0" xfId="0" applyFont="1" applyAlignment="1">
      <alignment horizontal="right"/>
    </xf>
    <xf numFmtId="164" fontId="0" fillId="0" borderId="65" xfId="1" applyNumberFormat="1" applyFont="1" applyBorder="1"/>
    <xf numFmtId="164" fontId="11" fillId="0" borderId="4" xfId="1" applyNumberFormat="1" applyFont="1" applyBorder="1"/>
    <xf numFmtId="164" fontId="10" fillId="0" borderId="17" xfId="1" applyNumberFormat="1" applyFont="1" applyBorder="1"/>
    <xf numFmtId="164" fontId="11" fillId="0" borderId="14" xfId="1" applyNumberFormat="1" applyFont="1" applyFill="1" applyBorder="1"/>
    <xf numFmtId="164" fontId="0" fillId="0" borderId="4" xfId="1" applyNumberFormat="1" applyFont="1" applyBorder="1"/>
    <xf numFmtId="164" fontId="0" fillId="0" borderId="28" xfId="1" applyNumberFormat="1" applyFont="1" applyBorder="1"/>
    <xf numFmtId="164" fontId="11" fillId="0" borderId="28" xfId="1" applyNumberFormat="1" applyFont="1" applyBorder="1"/>
    <xf numFmtId="164" fontId="10" fillId="0" borderId="15" xfId="1" applyNumberFormat="1" applyFont="1" applyBorder="1"/>
    <xf numFmtId="0" fontId="2" fillId="0" borderId="4" xfId="0" applyFont="1" applyBorder="1"/>
    <xf numFmtId="167" fontId="0" fillId="2" borderId="14" xfId="1" applyNumberFormat="1" applyFont="1" applyFill="1" applyBorder="1" applyAlignment="1">
      <alignment horizontal="center"/>
    </xf>
    <xf numFmtId="167" fontId="0" fillId="2" borderId="15" xfId="1" applyNumberFormat="1" applyFont="1" applyFill="1" applyBorder="1" applyAlignment="1">
      <alignment horizontal="center"/>
    </xf>
    <xf numFmtId="0" fontId="25" fillId="0" borderId="63" xfId="0" applyFont="1" applyBorder="1" applyAlignment="1">
      <alignment wrapText="1"/>
    </xf>
    <xf numFmtId="0" fontId="25" fillId="0" borderId="28" xfId="0" applyFont="1" applyBorder="1" applyAlignment="1">
      <alignment wrapText="1"/>
    </xf>
    <xf numFmtId="167" fontId="1" fillId="2" borderId="24" xfId="1" applyNumberFormat="1" applyFont="1" applyFill="1" applyBorder="1" applyAlignment="1">
      <alignment horizontal="left" wrapText="1"/>
    </xf>
    <xf numFmtId="0" fontId="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2" borderId="17" xfId="6" applyFont="1" applyFill="1" applyBorder="1" applyAlignment="1">
      <alignment horizontal="center" vertical="center" wrapText="1"/>
    </xf>
    <xf numFmtId="44" fontId="1" fillId="0" borderId="1" xfId="6" applyFont="1" applyBorder="1" applyAlignment="1">
      <alignment horizontal="center" vertical="center" wrapText="1"/>
    </xf>
    <xf numFmtId="44" fontId="3" fillId="0" borderId="17" xfId="6" applyFont="1" applyBorder="1" applyAlignment="1">
      <alignment horizontal="center" vertical="center" wrapText="1"/>
    </xf>
    <xf numFmtId="9" fontId="0" fillId="2" borderId="51" xfId="2" applyFont="1" applyFill="1" applyBorder="1" applyAlignment="1">
      <alignment horizontal="center" vertical="center"/>
    </xf>
    <xf numFmtId="10" fontId="0" fillId="2" borderId="0" xfId="2" applyNumberFormat="1" applyFont="1" applyFill="1" applyBorder="1"/>
    <xf numFmtId="10" fontId="11" fillId="2" borderId="0" xfId="2" applyNumberFormat="1" applyFont="1" applyFill="1" applyBorder="1"/>
    <xf numFmtId="164" fontId="14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60" xfId="0" applyFont="1" applyBorder="1" applyAlignment="1">
      <alignment horizontal="left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4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0" fillId="3" borderId="17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9" fontId="3" fillId="2" borderId="15" xfId="1" applyNumberFormat="1" applyFont="1" applyFill="1" applyBorder="1" applyAlignment="1">
      <alignment horizontal="center" wrapText="1"/>
    </xf>
    <xf numFmtId="49" fontId="3" fillId="2" borderId="20" xfId="1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22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7" xfId="0" applyFont="1" applyBorder="1" applyAlignment="1">
      <alignment horizontal="left" wrapText="1"/>
    </xf>
    <xf numFmtId="0" fontId="0" fillId="3" borderId="45" xfId="0" applyFill="1" applyBorder="1" applyAlignment="1">
      <alignment horizontal="center"/>
    </xf>
    <xf numFmtId="0" fontId="1" fillId="0" borderId="32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49" fontId="3" fillId="2" borderId="17" xfId="1" applyNumberFormat="1" applyFont="1" applyFill="1" applyBorder="1" applyAlignment="1">
      <alignment horizontal="center" wrapText="1"/>
    </xf>
    <xf numFmtId="49" fontId="3" fillId="2" borderId="22" xfId="1" applyNumberFormat="1" applyFont="1" applyFill="1" applyBorder="1" applyAlignment="1">
      <alignment horizont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10" fillId="0" borderId="21" xfId="1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3" fillId="0" borderId="19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 wrapText="1"/>
    </xf>
    <xf numFmtId="0" fontId="22" fillId="0" borderId="15" xfId="4" applyFont="1" applyBorder="1" applyAlignment="1">
      <alignment horizontal="center" vertical="center" wrapText="1"/>
    </xf>
    <xf numFmtId="0" fontId="20" fillId="0" borderId="12" xfId="3" applyBorder="1" applyAlignment="1">
      <alignment horizontal="center" vertical="center" wrapText="1"/>
    </xf>
    <xf numFmtId="0" fontId="20" fillId="0" borderId="18" xfId="3" applyBorder="1" applyAlignment="1">
      <alignment horizontal="center" vertical="center" wrapText="1"/>
    </xf>
    <xf numFmtId="0" fontId="20" fillId="0" borderId="7" xfId="3" applyBorder="1" applyAlignment="1">
      <alignment horizontal="center" vertical="center" wrapText="1"/>
    </xf>
    <xf numFmtId="0" fontId="20" fillId="0" borderId="20" xfId="3" applyBorder="1" applyAlignment="1">
      <alignment horizontal="center" vertical="center" wrapText="1"/>
    </xf>
    <xf numFmtId="0" fontId="22" fillId="0" borderId="12" xfId="4" applyFont="1" applyBorder="1" applyAlignment="1">
      <alignment horizontal="center" vertical="center" wrapText="1"/>
    </xf>
    <xf numFmtId="44" fontId="0" fillId="0" borderId="0" xfId="5" applyFont="1" applyFill="1" applyBorder="1"/>
    <xf numFmtId="44" fontId="0" fillId="0" borderId="7" xfId="5" applyFont="1" applyFill="1" applyBorder="1"/>
    <xf numFmtId="44" fontId="1" fillId="0" borderId="0" xfId="5" applyFont="1" applyBorder="1"/>
    <xf numFmtId="44" fontId="1" fillId="0" borderId="0" xfId="5" applyFont="1" applyFill="1" applyBorder="1"/>
    <xf numFmtId="0" fontId="1" fillId="0" borderId="0" xfId="5" applyNumberFormat="1" applyFont="1" applyBorder="1"/>
    <xf numFmtId="44" fontId="1" fillId="0" borderId="19" xfId="5" applyFont="1" applyBorder="1"/>
    <xf numFmtId="44" fontId="1" fillId="0" borderId="26" xfId="5" applyFont="1" applyBorder="1"/>
    <xf numFmtId="0" fontId="1" fillId="0" borderId="26" xfId="5" applyNumberFormat="1" applyFont="1" applyBorder="1"/>
    <xf numFmtId="44" fontId="1" fillId="0" borderId="7" xfId="5" applyFont="1" applyBorder="1"/>
    <xf numFmtId="44" fontId="1" fillId="0" borderId="7" xfId="5" applyFont="1" applyFill="1" applyBorder="1"/>
    <xf numFmtId="44" fontId="1" fillId="0" borderId="20" xfId="5" applyFont="1" applyBorder="1"/>
    <xf numFmtId="44" fontId="1" fillId="0" borderId="24" xfId="5" applyFont="1" applyBorder="1"/>
    <xf numFmtId="169" fontId="1" fillId="2" borderId="0" xfId="5" applyNumberFormat="1" applyFont="1" applyFill="1"/>
  </cellXfs>
  <cellStyles count="7">
    <cellStyle name="Comma" xfId="1" builtinId="3"/>
    <cellStyle name="Currency" xfId="6" builtinId="4"/>
    <cellStyle name="Currency 2" xfId="5" xr:uid="{B296E32E-6B81-4415-B3D0-4D32FE49873C}"/>
    <cellStyle name="Hyperlink" xfId="3" builtinId="8"/>
    <cellStyle name="Normal" xfId="0" builtinId="0"/>
    <cellStyle name="Normal 2" xfId="4" xr:uid="{A27BA867-1668-4F91-B104-C1D4E87272E1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umsystem.edu/ums/fa/controller/cost-analysis-farat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docs.research.missouri.edu/ospa/award_purpose_determination_guide.pdf" TargetMode="External"/><Relationship Id="rId1" Type="http://schemas.openxmlformats.org/officeDocument/2006/relationships/hyperlink" Target="https://research.missouri.edu/sponsored-programs-administration/grant-fact-shee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rants.nih.gov/policy-and-compliance/notice-of-policy-changes" TargetMode="External"/><Relationship Id="rId4" Type="http://schemas.openxmlformats.org/officeDocument/2006/relationships/hyperlink" Target="https://grants.nih.gov/policy-and-compliance/policy-topics/nih-fiscal-policies/salary-cap-summar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procurement/travel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policies/finance/allowable_travel_expenses" TargetMode="External"/><Relationship Id="rId1" Type="http://schemas.openxmlformats.org/officeDocument/2006/relationships/hyperlink" Target="http://www.defensetravel.dod.mil/site/perdiemCalc.cfm" TargetMode="External"/><Relationship Id="rId6" Type="http://schemas.openxmlformats.org/officeDocument/2006/relationships/hyperlink" Target="https://www.umsystem.edu/ums/policies/finance/travel_authorization" TargetMode="External"/><Relationship Id="rId5" Type="http://schemas.openxmlformats.org/officeDocument/2006/relationships/hyperlink" Target="https://www.umsystem.edu/oei/sharedservices/apss/travel_and_expense/per_diem_information" TargetMode="External"/><Relationship Id="rId4" Type="http://schemas.openxmlformats.org/officeDocument/2006/relationships/hyperlink" Target="https://www.umsystem.edu/ums/policies/finance/methods_of_transportation_and_allowanc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44"/>
  <sheetViews>
    <sheetView tabSelected="1" zoomScaleNormal="100" workbookViewId="0">
      <selection activeCell="A2" sqref="A2"/>
    </sheetView>
  </sheetViews>
  <sheetFormatPr defaultRowHeight="13.2" x14ac:dyDescent="0.25"/>
  <cols>
    <col min="1" max="1" width="48.33203125" style="5" customWidth="1"/>
    <col min="2" max="3" width="8.6640625" customWidth="1"/>
    <col min="4" max="4" width="10.6640625" customWidth="1"/>
    <col min="5" max="5" width="9" customWidth="1"/>
    <col min="6" max="10" width="12.109375" style="4" customWidth="1"/>
    <col min="11" max="11" width="11.5546875" style="6" bestFit="1" customWidth="1"/>
    <col min="12" max="16" width="12.109375" style="4" customWidth="1"/>
    <col min="17" max="17" width="11.88671875" style="6" bestFit="1" customWidth="1"/>
    <col min="18" max="18" width="11.5546875" style="4" bestFit="1" customWidth="1"/>
    <col min="19" max="19" width="10.33203125" customWidth="1"/>
    <col min="20" max="20" width="16.5546875" customWidth="1"/>
    <col min="21" max="21" width="11.33203125" bestFit="1" customWidth="1"/>
    <col min="22" max="22" width="10.6640625" customWidth="1"/>
    <col min="23" max="23" width="11" customWidth="1"/>
    <col min="24" max="24" width="19.33203125" customWidth="1"/>
    <col min="25" max="25" width="10.44140625" customWidth="1"/>
    <col min="26" max="26" width="1.5546875" customWidth="1"/>
    <col min="28" max="28" width="1.5546875" customWidth="1"/>
    <col min="29" max="29" width="11.5546875" customWidth="1"/>
    <col min="30" max="30" width="1.5546875" customWidth="1"/>
    <col min="31" max="31" width="18.44140625" customWidth="1"/>
  </cols>
  <sheetData>
    <row r="1" spans="1:31" s="2" customFormat="1" ht="33" customHeight="1" thickBot="1" x14ac:dyDescent="0.3">
      <c r="A1" s="291" t="s">
        <v>95</v>
      </c>
      <c r="B1" s="292"/>
      <c r="C1" s="292"/>
      <c r="D1" s="292"/>
      <c r="E1" s="292"/>
      <c r="F1" s="295" t="s">
        <v>112</v>
      </c>
      <c r="G1" s="296"/>
      <c r="H1" s="296"/>
      <c r="I1" s="296"/>
      <c r="J1" s="296"/>
      <c r="K1" s="296"/>
      <c r="L1" s="297" t="s">
        <v>113</v>
      </c>
      <c r="M1" s="298"/>
      <c r="N1" s="298"/>
      <c r="O1" s="298"/>
      <c r="P1" s="298"/>
      <c r="Q1" s="299"/>
      <c r="R1" s="48"/>
      <c r="S1" s="274" t="s">
        <v>17</v>
      </c>
      <c r="T1" s="275"/>
      <c r="U1" s="289" t="s">
        <v>104</v>
      </c>
      <c r="V1" s="282"/>
      <c r="W1" s="283"/>
      <c r="X1" s="125" t="s">
        <v>141</v>
      </c>
      <c r="Y1" s="165" t="s">
        <v>142</v>
      </c>
    </row>
    <row r="2" spans="1:31" s="3" customFormat="1" ht="41.4" customHeight="1" thickBot="1" x14ac:dyDescent="0.3">
      <c r="A2" s="47" t="s">
        <v>20</v>
      </c>
      <c r="B2" s="40" t="s">
        <v>23</v>
      </c>
      <c r="C2" s="98" t="s">
        <v>24</v>
      </c>
      <c r="D2" s="34" t="s">
        <v>29</v>
      </c>
      <c r="E2" s="84" t="s">
        <v>19</v>
      </c>
      <c r="F2" s="49" t="s">
        <v>12</v>
      </c>
      <c r="G2" s="49" t="s">
        <v>13</v>
      </c>
      <c r="H2" s="49" t="s">
        <v>14</v>
      </c>
      <c r="I2" s="49" t="s">
        <v>15</v>
      </c>
      <c r="J2" s="49" t="s">
        <v>16</v>
      </c>
      <c r="K2" s="50" t="s">
        <v>7</v>
      </c>
      <c r="L2" s="51" t="s">
        <v>12</v>
      </c>
      <c r="M2" s="52" t="s">
        <v>13</v>
      </c>
      <c r="N2" s="52" t="s">
        <v>14</v>
      </c>
      <c r="O2" s="52" t="s">
        <v>15</v>
      </c>
      <c r="P2" s="52" t="s">
        <v>16</v>
      </c>
      <c r="Q2" s="53" t="s">
        <v>8</v>
      </c>
      <c r="R2" s="54" t="s">
        <v>9</v>
      </c>
      <c r="S2" s="282" t="s">
        <v>18</v>
      </c>
      <c r="T2" s="283"/>
      <c r="U2" s="219"/>
      <c r="V2" s="220">
        <f>U2/12</f>
        <v>0</v>
      </c>
      <c r="W2" s="218" t="s">
        <v>114</v>
      </c>
      <c r="X2" s="221">
        <f>V2*9</f>
        <v>0</v>
      </c>
      <c r="Y2" s="217" t="s">
        <v>115</v>
      </c>
      <c r="Z2" s="181"/>
      <c r="AA2" s="226" t="s">
        <v>26</v>
      </c>
      <c r="AB2" s="190"/>
      <c r="AC2" s="226" t="s">
        <v>116</v>
      </c>
      <c r="AD2" s="190"/>
      <c r="AE2" s="257" t="s">
        <v>140</v>
      </c>
    </row>
    <row r="3" spans="1:31" ht="12.75" customHeight="1" x14ac:dyDescent="0.25">
      <c r="A3" s="188" t="s">
        <v>132</v>
      </c>
      <c r="B3" s="293">
        <v>1.03</v>
      </c>
      <c r="C3" s="294"/>
      <c r="D3" s="41"/>
      <c r="E3" s="85"/>
      <c r="K3" s="8"/>
      <c r="L3" s="22"/>
      <c r="M3" s="23"/>
      <c r="N3" s="23"/>
      <c r="O3" s="23"/>
      <c r="P3" s="23"/>
      <c r="Q3" s="24"/>
      <c r="R3" s="6"/>
      <c r="S3" s="287" t="s">
        <v>3</v>
      </c>
      <c r="T3" s="280" t="s">
        <v>102</v>
      </c>
      <c r="U3" s="284" t="s">
        <v>4</v>
      </c>
      <c r="V3" s="281" t="s">
        <v>108</v>
      </c>
      <c r="W3" s="286" t="s">
        <v>10</v>
      </c>
      <c r="X3" s="286" t="s">
        <v>11</v>
      </c>
      <c r="AA3" s="226"/>
      <c r="AB3" s="45"/>
      <c r="AC3" s="226"/>
      <c r="AD3" s="45"/>
      <c r="AE3" s="257"/>
    </row>
    <row r="4" spans="1:31" x14ac:dyDescent="0.25">
      <c r="A4" s="66" t="s">
        <v>48</v>
      </c>
      <c r="B4" s="276"/>
      <c r="C4" s="277"/>
      <c r="D4" s="86"/>
      <c r="E4" s="87"/>
      <c r="K4" s="8"/>
      <c r="L4" s="22"/>
      <c r="M4" s="23"/>
      <c r="N4" s="23"/>
      <c r="O4" s="23"/>
      <c r="P4" s="23"/>
      <c r="Q4" s="24"/>
      <c r="R4" s="6"/>
      <c r="S4" s="288"/>
      <c r="T4" s="257"/>
      <c r="U4" s="285"/>
      <c r="V4" s="281"/>
      <c r="W4" s="286"/>
      <c r="X4" s="286"/>
      <c r="Y4" s="33"/>
      <c r="Z4" s="33"/>
      <c r="AA4" s="226"/>
      <c r="AB4" s="45"/>
      <c r="AC4" s="226"/>
      <c r="AD4" s="45"/>
      <c r="AE4" s="257"/>
    </row>
    <row r="5" spans="1:31" x14ac:dyDescent="0.25">
      <c r="A5" s="18" t="s">
        <v>46</v>
      </c>
      <c r="B5" s="108"/>
      <c r="C5" s="109"/>
      <c r="D5" s="106">
        <f>U5/V5</f>
        <v>0</v>
      </c>
      <c r="E5" s="114"/>
      <c r="F5" s="4">
        <f>B5*D5*$B$3</f>
        <v>0</v>
      </c>
      <c r="G5" s="4">
        <f>F5*$B$3</f>
        <v>0</v>
      </c>
      <c r="H5" s="4">
        <f t="shared" ref="H5:J5" si="0">G5*$B$3</f>
        <v>0</v>
      </c>
      <c r="I5" s="4">
        <f>H5*$B$3</f>
        <v>0</v>
      </c>
      <c r="J5" s="4">
        <f t="shared" si="0"/>
        <v>0</v>
      </c>
      <c r="K5" s="8">
        <f>SUM(F5:J5)</f>
        <v>0</v>
      </c>
      <c r="L5" s="204">
        <f>C5*D5*$B$3</f>
        <v>0</v>
      </c>
      <c r="M5" s="182" t="s">
        <v>111</v>
      </c>
      <c r="N5" s="23"/>
      <c r="O5" s="23"/>
      <c r="P5" s="23"/>
      <c r="Q5" s="24">
        <f>SUM(L5:P5)</f>
        <v>0</v>
      </c>
      <c r="R5" s="6">
        <f>K5+Q5</f>
        <v>0</v>
      </c>
      <c r="S5" s="10"/>
      <c r="T5" s="2"/>
      <c r="U5" s="117"/>
      <c r="V5" s="118">
        <v>9</v>
      </c>
    </row>
    <row r="6" spans="1:31" x14ac:dyDescent="0.25">
      <c r="A6" s="18" t="s">
        <v>47</v>
      </c>
      <c r="B6" s="110"/>
      <c r="C6" s="111"/>
      <c r="D6" s="106">
        <f>U6/V6</f>
        <v>0</v>
      </c>
      <c r="E6" s="115"/>
      <c r="F6" s="4">
        <f t="shared" ref="F6:F10" si="1">B6*D6*$B$3</f>
        <v>0</v>
      </c>
      <c r="G6" s="4">
        <f t="shared" ref="G6:J7" si="2">F6*$B$3</f>
        <v>0</v>
      </c>
      <c r="H6" s="4">
        <f t="shared" si="2"/>
        <v>0</v>
      </c>
      <c r="I6" s="4">
        <f t="shared" si="2"/>
        <v>0</v>
      </c>
      <c r="J6" s="4">
        <f t="shared" si="2"/>
        <v>0</v>
      </c>
      <c r="K6" s="8">
        <f>SUM(F6:J6)</f>
        <v>0</v>
      </c>
      <c r="L6" s="204">
        <f t="shared" ref="L6:L11" si="3">C6*D6*$B$3</f>
        <v>0</v>
      </c>
      <c r="M6" s="23"/>
      <c r="N6" s="23"/>
      <c r="O6" s="23"/>
      <c r="P6" s="23"/>
      <c r="Q6" s="24">
        <f>SUM(L6:P6)</f>
        <v>0</v>
      </c>
      <c r="R6" s="6">
        <f>K6+Q6</f>
        <v>0</v>
      </c>
      <c r="S6" s="10"/>
      <c r="T6" s="125"/>
      <c r="U6" s="117"/>
      <c r="V6" s="118">
        <v>9</v>
      </c>
    </row>
    <row r="7" spans="1:31" x14ac:dyDescent="0.25">
      <c r="A7" s="18" t="s">
        <v>47</v>
      </c>
      <c r="B7" s="110"/>
      <c r="C7" s="111"/>
      <c r="D7" s="106">
        <f t="shared" ref="D7:D11" si="4">U7/V7</f>
        <v>0</v>
      </c>
      <c r="E7" s="115"/>
      <c r="F7" s="4">
        <f t="shared" si="1"/>
        <v>0</v>
      </c>
      <c r="G7" s="4">
        <f>F7*$B$3</f>
        <v>0</v>
      </c>
      <c r="H7" s="4">
        <f t="shared" si="2"/>
        <v>0</v>
      </c>
      <c r="I7" s="4">
        <f t="shared" si="2"/>
        <v>0</v>
      </c>
      <c r="J7" s="4">
        <f>I7*$B$3</f>
        <v>0</v>
      </c>
      <c r="K7" s="8">
        <f>SUM(F7:J7)</f>
        <v>0</v>
      </c>
      <c r="L7" s="204">
        <f t="shared" si="3"/>
        <v>0</v>
      </c>
      <c r="M7" s="23"/>
      <c r="N7" s="23"/>
      <c r="O7" s="23"/>
      <c r="P7" s="23"/>
      <c r="Q7" s="24">
        <f>SUM(L7:P7)</f>
        <v>0</v>
      </c>
      <c r="R7" s="6">
        <f>K7+Q7</f>
        <v>0</v>
      </c>
      <c r="S7" s="10"/>
      <c r="T7" s="2"/>
      <c r="U7" s="117"/>
      <c r="V7" s="118">
        <v>9</v>
      </c>
    </row>
    <row r="8" spans="1:31" x14ac:dyDescent="0.25">
      <c r="A8" s="18" t="s">
        <v>47</v>
      </c>
      <c r="B8" s="110"/>
      <c r="C8" s="111"/>
      <c r="D8" s="106">
        <f t="shared" si="4"/>
        <v>0</v>
      </c>
      <c r="E8" s="115"/>
      <c r="F8" s="4">
        <f t="shared" si="1"/>
        <v>0</v>
      </c>
      <c r="G8" s="4">
        <f t="shared" ref="G8:J11" si="5">F8*$B$3</f>
        <v>0</v>
      </c>
      <c r="H8" s="4">
        <f t="shared" si="5"/>
        <v>0</v>
      </c>
      <c r="I8" s="4">
        <f t="shared" si="5"/>
        <v>0</v>
      </c>
      <c r="J8" s="4">
        <f t="shared" si="5"/>
        <v>0</v>
      </c>
      <c r="K8" s="8">
        <f t="shared" ref="K8:K10" si="6">SUM(F8:J8)</f>
        <v>0</v>
      </c>
      <c r="L8" s="204">
        <f t="shared" si="3"/>
        <v>0</v>
      </c>
      <c r="M8" s="23"/>
      <c r="N8" s="23"/>
      <c r="O8" s="23"/>
      <c r="P8" s="23"/>
      <c r="Q8" s="24">
        <f t="shared" ref="Q8:Q10" si="7">SUM(L8:P8)</f>
        <v>0</v>
      </c>
      <c r="R8" s="6">
        <f t="shared" ref="R8:R10" si="8">K8+Q8</f>
        <v>0</v>
      </c>
      <c r="S8" s="10"/>
      <c r="T8" s="2"/>
      <c r="U8" s="117"/>
      <c r="V8" s="118">
        <v>9</v>
      </c>
    </row>
    <row r="9" spans="1:31" x14ac:dyDescent="0.25">
      <c r="A9" s="18" t="s">
        <v>47</v>
      </c>
      <c r="B9" s="110"/>
      <c r="C9" s="111"/>
      <c r="D9" s="106">
        <f t="shared" si="4"/>
        <v>0</v>
      </c>
      <c r="E9" s="115"/>
      <c r="F9" s="4">
        <f>B9*D9*$B$3</f>
        <v>0</v>
      </c>
      <c r="G9" s="4">
        <f t="shared" si="5"/>
        <v>0</v>
      </c>
      <c r="H9" s="4">
        <f t="shared" si="5"/>
        <v>0</v>
      </c>
      <c r="I9" s="4">
        <f t="shared" si="5"/>
        <v>0</v>
      </c>
      <c r="J9" s="4">
        <f t="shared" si="5"/>
        <v>0</v>
      </c>
      <c r="K9" s="8">
        <f t="shared" si="6"/>
        <v>0</v>
      </c>
      <c r="L9" s="204">
        <f>C9*D9*$B$3</f>
        <v>0</v>
      </c>
      <c r="N9" s="23"/>
      <c r="O9" s="23"/>
      <c r="P9" s="23"/>
      <c r="Q9" s="24">
        <f t="shared" si="7"/>
        <v>0</v>
      </c>
      <c r="R9" s="6">
        <f t="shared" si="8"/>
        <v>0</v>
      </c>
      <c r="S9" s="10"/>
      <c r="T9" s="2"/>
      <c r="U9" s="117"/>
      <c r="V9" s="118">
        <v>9</v>
      </c>
    </row>
    <row r="10" spans="1:31" x14ac:dyDescent="0.25">
      <c r="A10" s="18" t="s">
        <v>47</v>
      </c>
      <c r="B10" s="110"/>
      <c r="C10" s="111"/>
      <c r="D10" s="106">
        <f t="shared" si="4"/>
        <v>0</v>
      </c>
      <c r="E10" s="115"/>
      <c r="F10" s="4">
        <f t="shared" si="1"/>
        <v>0</v>
      </c>
      <c r="G10" s="4">
        <f t="shared" si="5"/>
        <v>0</v>
      </c>
      <c r="H10" s="4">
        <f>G10*$B$3</f>
        <v>0</v>
      </c>
      <c r="I10" s="4">
        <f t="shared" si="5"/>
        <v>0</v>
      </c>
      <c r="J10" s="4">
        <f t="shared" si="5"/>
        <v>0</v>
      </c>
      <c r="K10" s="8">
        <f t="shared" si="6"/>
        <v>0</v>
      </c>
      <c r="L10" s="204">
        <f>C10*D10*$B$3</f>
        <v>0</v>
      </c>
      <c r="N10" s="23"/>
      <c r="O10" s="23"/>
      <c r="P10" s="23"/>
      <c r="Q10" s="24">
        <f t="shared" si="7"/>
        <v>0</v>
      </c>
      <c r="R10" s="6">
        <f t="shared" si="8"/>
        <v>0</v>
      </c>
      <c r="S10" s="10"/>
      <c r="T10" s="2"/>
      <c r="U10" s="117"/>
      <c r="V10" s="118">
        <v>9</v>
      </c>
      <c r="AC10" s="11"/>
    </row>
    <row r="11" spans="1:31" x14ac:dyDescent="0.25">
      <c r="A11" s="18" t="s">
        <v>47</v>
      </c>
      <c r="B11" s="110"/>
      <c r="C11" s="111"/>
      <c r="D11" s="106">
        <f t="shared" si="4"/>
        <v>0</v>
      </c>
      <c r="E11" s="115"/>
      <c r="F11" s="4">
        <f>B11*D11*$B$3</f>
        <v>0</v>
      </c>
      <c r="G11" s="4">
        <f>F11*$B$3</f>
        <v>0</v>
      </c>
      <c r="H11" s="4">
        <f>G11*$B$3</f>
        <v>0</v>
      </c>
      <c r="I11" s="4">
        <f t="shared" si="5"/>
        <v>0</v>
      </c>
      <c r="J11" s="4">
        <f t="shared" si="5"/>
        <v>0</v>
      </c>
      <c r="K11" s="8">
        <f>SUM(F11:J11)</f>
        <v>0</v>
      </c>
      <c r="L11" s="204">
        <f t="shared" si="3"/>
        <v>0</v>
      </c>
      <c r="M11" s="23"/>
      <c r="N11" s="23"/>
      <c r="O11" s="23"/>
      <c r="P11" s="23"/>
      <c r="Q11" s="24">
        <f>SUM(L11:P11)</f>
        <v>0</v>
      </c>
      <c r="R11" s="6">
        <f>K11+Q11</f>
        <v>0</v>
      </c>
      <c r="S11" s="10"/>
      <c r="T11" s="2"/>
      <c r="U11" s="117"/>
      <c r="V11" s="118">
        <v>9</v>
      </c>
    </row>
    <row r="12" spans="1:31" x14ac:dyDescent="0.25">
      <c r="A12" s="18" t="s">
        <v>47</v>
      </c>
      <c r="B12" s="112"/>
      <c r="C12" s="113"/>
      <c r="D12" s="106">
        <f>U12/V12</f>
        <v>0</v>
      </c>
      <c r="E12" s="116"/>
      <c r="F12" s="4">
        <f>B12*D12*$B$3</f>
        <v>0</v>
      </c>
      <c r="G12" s="4">
        <f t="shared" ref="G12:J12" si="9">F12*$B$3</f>
        <v>0</v>
      </c>
      <c r="H12" s="4">
        <f t="shared" si="9"/>
        <v>0</v>
      </c>
      <c r="I12" s="4">
        <f t="shared" si="9"/>
        <v>0</v>
      </c>
      <c r="J12" s="4">
        <f t="shared" si="9"/>
        <v>0</v>
      </c>
      <c r="K12" s="9">
        <f>SUM(F12:J12)</f>
        <v>0</v>
      </c>
      <c r="L12" s="204">
        <f>C12*D12*$B$3</f>
        <v>0</v>
      </c>
      <c r="M12" s="23"/>
      <c r="N12" s="23"/>
      <c r="O12" s="23"/>
      <c r="P12" s="23"/>
      <c r="Q12" s="25">
        <f>SUM(L12:P12)</f>
        <v>0</v>
      </c>
      <c r="R12" s="9">
        <f>K12+Q12</f>
        <v>0</v>
      </c>
      <c r="S12" s="10"/>
      <c r="T12" s="125"/>
      <c r="U12" s="117"/>
      <c r="V12" s="118">
        <v>9</v>
      </c>
    </row>
    <row r="13" spans="1:31" s="11" customFormat="1" x14ac:dyDescent="0.25">
      <c r="A13" s="271" t="s">
        <v>30</v>
      </c>
      <c r="B13" s="272"/>
      <c r="C13" s="272"/>
      <c r="D13" s="300"/>
      <c r="E13" s="136">
        <f>SUM(E5:E12)</f>
        <v>0</v>
      </c>
      <c r="F13" s="68">
        <f>SUM(F3:F12)</f>
        <v>0</v>
      </c>
      <c r="G13" s="68">
        <f>SUM(G3:G12)</f>
        <v>0</v>
      </c>
      <c r="H13" s="68">
        <f>SUM(H3:H12)</f>
        <v>0</v>
      </c>
      <c r="I13" s="68">
        <f>SUM(I3:I12)</f>
        <v>0</v>
      </c>
      <c r="J13" s="68">
        <f>SUM(J3:J12)</f>
        <v>0</v>
      </c>
      <c r="K13" s="69">
        <f>SUM(K5:K12)</f>
        <v>0</v>
      </c>
      <c r="L13" s="205">
        <f>SUM(L3:L12)</f>
        <v>0</v>
      </c>
      <c r="M13" s="70">
        <f t="shared" ref="M13" si="10">SUM(M3:M12)</f>
        <v>0</v>
      </c>
      <c r="N13" s="70">
        <f t="shared" ref="N13:O13" si="11">SUM(N3:N12)</f>
        <v>0</v>
      </c>
      <c r="O13" s="70">
        <f t="shared" si="11"/>
        <v>0</v>
      </c>
      <c r="P13" s="70">
        <f>SUM(P3:P12)</f>
        <v>0</v>
      </c>
      <c r="Q13" s="71">
        <f>SUM(Q3:Q12)</f>
        <v>0</v>
      </c>
      <c r="R13" s="72">
        <f>SUM(R3:R12)</f>
        <v>0</v>
      </c>
      <c r="AA13"/>
      <c r="AB13"/>
      <c r="AC13"/>
      <c r="AD13"/>
      <c r="AE13"/>
    </row>
    <row r="14" spans="1:31" x14ac:dyDescent="0.25">
      <c r="A14" s="188" t="s">
        <v>132</v>
      </c>
      <c r="B14" s="278">
        <v>1.03</v>
      </c>
      <c r="C14" s="279"/>
      <c r="D14" s="93"/>
      <c r="E14" s="94"/>
      <c r="F14" s="14"/>
      <c r="G14" s="14"/>
      <c r="H14" s="14"/>
      <c r="I14" s="14"/>
      <c r="J14" s="14"/>
      <c r="K14" s="15"/>
      <c r="L14" s="206"/>
      <c r="M14" s="26"/>
      <c r="N14" s="26"/>
      <c r="O14" s="26"/>
      <c r="P14" s="26"/>
      <c r="Q14" s="27"/>
      <c r="R14" s="21"/>
      <c r="S14" s="10"/>
      <c r="U14" s="37"/>
      <c r="V14" s="32"/>
    </row>
    <row r="15" spans="1:31" ht="12.75" customHeight="1" x14ac:dyDescent="0.25">
      <c r="A15" s="66" t="s">
        <v>92</v>
      </c>
      <c r="B15" s="276"/>
      <c r="C15" s="277"/>
      <c r="D15" s="95"/>
      <c r="E15" s="96"/>
      <c r="K15" s="8"/>
      <c r="L15" s="22"/>
      <c r="M15" s="23"/>
      <c r="N15" s="23"/>
      <c r="O15" s="23"/>
      <c r="P15" s="23"/>
      <c r="Q15" s="24"/>
      <c r="R15" s="6"/>
      <c r="Y15" s="33"/>
      <c r="Z15" s="33"/>
    </row>
    <row r="16" spans="1:31" x14ac:dyDescent="0.25">
      <c r="A16" s="18" t="s">
        <v>47</v>
      </c>
      <c r="B16" s="108"/>
      <c r="C16" s="109"/>
      <c r="D16" s="106">
        <f>U16/V16</f>
        <v>0</v>
      </c>
      <c r="E16" s="90"/>
      <c r="F16" s="147">
        <f>B16*D16*$B$14</f>
        <v>0</v>
      </c>
      <c r="G16" s="4">
        <f>F16*$B14</f>
        <v>0</v>
      </c>
      <c r="H16" s="4">
        <f t="shared" ref="H16" si="12">G16*$B14</f>
        <v>0</v>
      </c>
      <c r="I16" s="4">
        <f>H16*$B14</f>
        <v>0</v>
      </c>
      <c r="J16" s="4">
        <f>I16*$B14</f>
        <v>0</v>
      </c>
      <c r="K16" s="207">
        <f>SUM(F16:J16)</f>
        <v>0</v>
      </c>
      <c r="L16" s="204">
        <f>C16*D16*$B$14</f>
        <v>0</v>
      </c>
      <c r="M16" s="23">
        <f>L16*$B14</f>
        <v>0</v>
      </c>
      <c r="N16" s="23">
        <f t="shared" ref="N16" si="13">M16*$B14</f>
        <v>0</v>
      </c>
      <c r="O16" s="23">
        <f>N16*$B14</f>
        <v>0</v>
      </c>
      <c r="P16" s="23">
        <f>O16*$B14</f>
        <v>0</v>
      </c>
      <c r="Q16" s="24">
        <f>SUM(L16:P16)</f>
        <v>0</v>
      </c>
      <c r="R16" s="8">
        <f>K16+Q16</f>
        <v>0</v>
      </c>
      <c r="S16" s="10"/>
      <c r="T16" s="46"/>
      <c r="U16" s="117"/>
      <c r="V16" s="118">
        <v>12</v>
      </c>
      <c r="X16" t="s">
        <v>40</v>
      </c>
      <c r="Y16" s="46" t="s">
        <v>143</v>
      </c>
      <c r="AC16" s="165" t="s">
        <v>144</v>
      </c>
    </row>
    <row r="17" spans="1:30" x14ac:dyDescent="0.25">
      <c r="A17" s="18" t="s">
        <v>47</v>
      </c>
      <c r="B17" s="110"/>
      <c r="C17" s="111"/>
      <c r="D17" s="106">
        <f>U17/V17</f>
        <v>0</v>
      </c>
      <c r="E17" s="90"/>
      <c r="F17" s="147">
        <f t="shared" ref="F17:F19" si="14">B17*D17*$B$14</f>
        <v>0</v>
      </c>
      <c r="G17" s="4">
        <f>F17*$B14</f>
        <v>0</v>
      </c>
      <c r="H17" s="4">
        <f>G17*$B14</f>
        <v>0</v>
      </c>
      <c r="I17" s="4">
        <f>H17*$B14</f>
        <v>0</v>
      </c>
      <c r="J17" s="4">
        <f t="shared" ref="J17" si="15">I17*$B14</f>
        <v>0</v>
      </c>
      <c r="K17" s="207">
        <f>SUM(F17:J17)</f>
        <v>0</v>
      </c>
      <c r="L17" s="204">
        <f t="shared" ref="L17:L18" si="16">C17*D17*$B$14</f>
        <v>0</v>
      </c>
      <c r="M17" s="23">
        <f>L17*$B14</f>
        <v>0</v>
      </c>
      <c r="N17" s="23">
        <f>M17*$B14</f>
        <v>0</v>
      </c>
      <c r="O17" s="23">
        <f>N17*$B14</f>
        <v>0</v>
      </c>
      <c r="P17" s="23">
        <f>O17*$B14</f>
        <v>0</v>
      </c>
      <c r="Q17" s="24">
        <f>SUM(L17:P17)</f>
        <v>0</v>
      </c>
      <c r="R17" s="6">
        <f>K17+Q17</f>
        <v>0</v>
      </c>
      <c r="S17" s="10"/>
      <c r="U17" s="117"/>
      <c r="V17" s="118">
        <v>12</v>
      </c>
      <c r="AC17" s="11"/>
      <c r="AD17" s="11"/>
    </row>
    <row r="18" spans="1:30" x14ac:dyDescent="0.25">
      <c r="A18" s="18" t="s">
        <v>47</v>
      </c>
      <c r="B18" s="110"/>
      <c r="C18" s="111"/>
      <c r="D18" s="106">
        <f>U18/V18</f>
        <v>0</v>
      </c>
      <c r="E18" s="90"/>
      <c r="F18" s="147">
        <f>B18*D18*$B$14</f>
        <v>0</v>
      </c>
      <c r="G18" s="4">
        <f>F18*$B14</f>
        <v>0</v>
      </c>
      <c r="H18" s="4">
        <f>G18*$B14</f>
        <v>0</v>
      </c>
      <c r="I18" s="4">
        <f>H18*$B14</f>
        <v>0</v>
      </c>
      <c r="J18" s="4">
        <f>I18*$B14</f>
        <v>0</v>
      </c>
      <c r="K18" s="207">
        <f>SUM(F18:J18)</f>
        <v>0</v>
      </c>
      <c r="L18" s="204">
        <f t="shared" si="16"/>
        <v>0</v>
      </c>
      <c r="M18" s="23">
        <f>L18*$B14</f>
        <v>0</v>
      </c>
      <c r="N18" s="23">
        <f>M18*$B14</f>
        <v>0</v>
      </c>
      <c r="O18" s="23">
        <f t="shared" ref="O18" si="17">N18*$B14</f>
        <v>0</v>
      </c>
      <c r="P18" s="23">
        <f>O18*$B14</f>
        <v>0</v>
      </c>
      <c r="Q18" s="24">
        <f>SUM(L18:P18)</f>
        <v>0</v>
      </c>
      <c r="R18" s="6">
        <f>K18+Q18</f>
        <v>0</v>
      </c>
      <c r="S18" s="10"/>
      <c r="U18" s="117"/>
      <c r="V18" s="118">
        <v>12</v>
      </c>
    </row>
    <row r="19" spans="1:30" x14ac:dyDescent="0.25">
      <c r="A19" s="35" t="s">
        <v>47</v>
      </c>
      <c r="B19" s="112"/>
      <c r="C19" s="113"/>
      <c r="D19" s="107">
        <f>U19/V19</f>
        <v>0</v>
      </c>
      <c r="E19" s="90"/>
      <c r="F19" s="146">
        <f t="shared" si="14"/>
        <v>0</v>
      </c>
      <c r="G19" s="7">
        <f>F19*$B14</f>
        <v>0</v>
      </c>
      <c r="H19" s="7">
        <f>G19*$B14</f>
        <v>0</v>
      </c>
      <c r="I19" s="7">
        <f>H19*$B14</f>
        <v>0</v>
      </c>
      <c r="J19" s="7">
        <f>I19*$B14</f>
        <v>0</v>
      </c>
      <c r="K19" s="208">
        <f>SUM(F19:J19)</f>
        <v>0</v>
      </c>
      <c r="L19" s="209">
        <f>C19*D19*$B$14</f>
        <v>0</v>
      </c>
      <c r="M19" s="67">
        <f>L19*$B14</f>
        <v>0</v>
      </c>
      <c r="N19" s="67">
        <f t="shared" ref="N19:O19" si="18">M19*$B14</f>
        <v>0</v>
      </c>
      <c r="O19" s="67">
        <f t="shared" si="18"/>
        <v>0</v>
      </c>
      <c r="P19" s="67">
        <f>O19*$B14</f>
        <v>0</v>
      </c>
      <c r="Q19" s="25">
        <f>SUM(L19:P19)</f>
        <v>0</v>
      </c>
      <c r="R19" s="65">
        <f>K19+Q19</f>
        <v>0</v>
      </c>
      <c r="S19" s="10"/>
      <c r="U19" s="117"/>
      <c r="V19" s="118">
        <v>12</v>
      </c>
      <c r="AD19" s="45"/>
    </row>
    <row r="20" spans="1:30" s="11" customFormat="1" x14ac:dyDescent="0.25">
      <c r="A20" s="271" t="s">
        <v>94</v>
      </c>
      <c r="B20" s="272"/>
      <c r="C20" s="272"/>
      <c r="D20" s="272"/>
      <c r="E20" s="273"/>
      <c r="F20" s="73">
        <f>SUM(F14:F19)</f>
        <v>0</v>
      </c>
      <c r="G20" s="73">
        <f>SUM(G14:G19)</f>
        <v>0</v>
      </c>
      <c r="H20" s="73">
        <f>SUM(H14:H19)</f>
        <v>0</v>
      </c>
      <c r="I20" s="73">
        <f>SUM(I14:I19)</f>
        <v>0</v>
      </c>
      <c r="J20" s="73">
        <f>SUM(J14:J19)</f>
        <v>0</v>
      </c>
      <c r="K20" s="74">
        <f>SUM(K16:K19)</f>
        <v>0</v>
      </c>
      <c r="L20" s="210">
        <f>SUM(L14:L19)</f>
        <v>0</v>
      </c>
      <c r="M20" s="75">
        <f>SUM(M14:M19)</f>
        <v>0</v>
      </c>
      <c r="N20" s="75">
        <f>SUM(N14:N19)</f>
        <v>0</v>
      </c>
      <c r="O20" s="75">
        <f>SUM(O14:O19)</f>
        <v>0</v>
      </c>
      <c r="P20" s="75">
        <f>SUM(P14:P19)</f>
        <v>0</v>
      </c>
      <c r="Q20" s="76">
        <f>SUM(Q16:Q19)</f>
        <v>0</v>
      </c>
      <c r="R20" s="72">
        <f>SUM(R16:R19)</f>
        <v>0</v>
      </c>
      <c r="AC20"/>
      <c r="AD20"/>
    </row>
    <row r="21" spans="1:30" x14ac:dyDescent="0.25">
      <c r="A21" s="188" t="s">
        <v>132</v>
      </c>
      <c r="B21" s="278">
        <v>1.03</v>
      </c>
      <c r="C21" s="279"/>
      <c r="D21" s="93"/>
      <c r="E21" s="94"/>
      <c r="F21" s="14"/>
      <c r="G21" s="14"/>
      <c r="H21" s="14"/>
      <c r="I21" s="14"/>
      <c r="J21" s="14"/>
      <c r="K21" s="15"/>
      <c r="L21" s="206"/>
      <c r="M21" s="26"/>
      <c r="N21" s="26"/>
      <c r="O21" s="26"/>
      <c r="P21" s="26"/>
      <c r="Q21" s="27"/>
      <c r="R21" s="21"/>
      <c r="S21" s="10"/>
      <c r="U21" s="37"/>
      <c r="V21" s="32"/>
    </row>
    <row r="22" spans="1:30" ht="12.75" customHeight="1" x14ac:dyDescent="0.25">
      <c r="A22" s="66" t="s">
        <v>93</v>
      </c>
      <c r="B22" s="276"/>
      <c r="C22" s="277"/>
      <c r="D22" s="95"/>
      <c r="E22" s="96"/>
      <c r="K22" s="8"/>
      <c r="L22" s="22"/>
      <c r="M22" s="23"/>
      <c r="N22" s="23"/>
      <c r="O22" s="23"/>
      <c r="P22" s="23"/>
      <c r="Q22" s="24"/>
      <c r="R22" s="6"/>
      <c r="Y22" s="33"/>
      <c r="Z22" s="33"/>
    </row>
    <row r="23" spans="1:30" ht="25.95" customHeight="1" x14ac:dyDescent="0.25">
      <c r="A23" s="18"/>
      <c r="B23" s="148" t="s">
        <v>42</v>
      </c>
      <c r="C23" s="148" t="s">
        <v>97</v>
      </c>
      <c r="D23" s="148" t="s">
        <v>44</v>
      </c>
      <c r="E23" s="149" t="s">
        <v>45</v>
      </c>
      <c r="F23" s="147"/>
      <c r="K23" s="8"/>
      <c r="Q23" s="24"/>
      <c r="R23" s="8"/>
      <c r="S23" s="10"/>
      <c r="T23" s="46"/>
      <c r="U23" s="117"/>
      <c r="V23" s="118">
        <v>12</v>
      </c>
    </row>
    <row r="24" spans="1:30" x14ac:dyDescent="0.25">
      <c r="A24" s="18" t="s">
        <v>47</v>
      </c>
      <c r="B24" s="173">
        <v>0</v>
      </c>
      <c r="C24" s="121">
        <v>0</v>
      </c>
      <c r="D24" s="121">
        <v>0</v>
      </c>
      <c r="E24" s="89">
        <v>0</v>
      </c>
      <c r="F24" s="14">
        <f>B24*C24*D24*E24*$B$21</f>
        <v>0</v>
      </c>
      <c r="G24" s="4">
        <f>F24*$B21</f>
        <v>0</v>
      </c>
      <c r="H24" s="4">
        <f>G24*$B21</f>
        <v>0</v>
      </c>
      <c r="I24" s="4">
        <f>H24*$B21</f>
        <v>0</v>
      </c>
      <c r="J24" s="4">
        <f t="shared" ref="J24" si="19">I24*$B21</f>
        <v>0</v>
      </c>
      <c r="K24" s="8">
        <f>SUM(F24:J24)</f>
        <v>0</v>
      </c>
      <c r="L24" s="14"/>
      <c r="Q24" s="24">
        <f>SUM(L24:P24)</f>
        <v>0</v>
      </c>
      <c r="R24" s="6">
        <f>K24+Q24</f>
        <v>0</v>
      </c>
      <c r="S24" s="10"/>
      <c r="U24" s="117"/>
      <c r="V24" s="118">
        <v>12</v>
      </c>
    </row>
    <row r="25" spans="1:30" ht="26.4" customHeight="1" x14ac:dyDescent="0.25">
      <c r="A25" s="18"/>
      <c r="B25" s="148" t="s">
        <v>42</v>
      </c>
      <c r="C25" s="148" t="s">
        <v>97</v>
      </c>
      <c r="D25" s="148" t="s">
        <v>44</v>
      </c>
      <c r="E25" s="149" t="s">
        <v>45</v>
      </c>
      <c r="F25" s="147"/>
      <c r="K25" s="8"/>
      <c r="Q25" s="24"/>
      <c r="R25" s="6"/>
      <c r="S25" s="10"/>
      <c r="U25" s="117"/>
      <c r="V25" s="118">
        <v>12</v>
      </c>
      <c r="AD25" s="11"/>
    </row>
    <row r="26" spans="1:30" x14ac:dyDescent="0.25">
      <c r="A26" s="35" t="s">
        <v>47</v>
      </c>
      <c r="B26" s="173">
        <v>0</v>
      </c>
      <c r="C26" s="121">
        <v>0</v>
      </c>
      <c r="D26" s="121">
        <v>0</v>
      </c>
      <c r="E26" s="89">
        <v>0</v>
      </c>
      <c r="F26" s="176">
        <f>B26*C26*D26*E26*$B$21</f>
        <v>0</v>
      </c>
      <c r="G26" s="7">
        <f>F26*$B21</f>
        <v>0</v>
      </c>
      <c r="H26" s="7">
        <f>G26*$B21</f>
        <v>0</v>
      </c>
      <c r="I26" s="7">
        <f>H26*$B21</f>
        <v>0</v>
      </c>
      <c r="J26" s="7">
        <f>I26*$B21</f>
        <v>0</v>
      </c>
      <c r="K26" s="9">
        <f>SUM(F26:J26)</f>
        <v>0</v>
      </c>
      <c r="L26" s="16"/>
      <c r="M26" s="7"/>
      <c r="N26" s="7"/>
      <c r="O26" s="7"/>
      <c r="P26" s="7"/>
      <c r="Q26" s="25">
        <f>SUM(L26:P26)</f>
        <v>0</v>
      </c>
      <c r="R26" s="65">
        <f>K26+Q26</f>
        <v>0</v>
      </c>
      <c r="S26" s="10"/>
      <c r="U26" s="117"/>
      <c r="V26" s="118">
        <v>12</v>
      </c>
      <c r="AC26" s="11"/>
    </row>
    <row r="27" spans="1:30" s="11" customFormat="1" x14ac:dyDescent="0.25">
      <c r="A27" s="271" t="s">
        <v>96</v>
      </c>
      <c r="B27" s="272"/>
      <c r="C27" s="272"/>
      <c r="D27" s="272"/>
      <c r="E27" s="273"/>
      <c r="F27" s="73">
        <f>SUM(F21:F26)</f>
        <v>0</v>
      </c>
      <c r="G27" s="73">
        <f>SUM(G21:G26)</f>
        <v>0</v>
      </c>
      <c r="H27" s="73">
        <f>SUM(H21:H26)</f>
        <v>0</v>
      </c>
      <c r="I27" s="73">
        <f>SUM(I21:I26)</f>
        <v>0</v>
      </c>
      <c r="J27" s="73">
        <f>SUM(J21:J26)</f>
        <v>0</v>
      </c>
      <c r="K27" s="74">
        <f>SUM(K23:K26)</f>
        <v>0</v>
      </c>
      <c r="L27" s="75">
        <f>SUM(L21:L26)</f>
        <v>0</v>
      </c>
      <c r="M27" s="75">
        <f>SUM(M21:M26)</f>
        <v>0</v>
      </c>
      <c r="N27" s="75">
        <f>SUM(N21:N26)</f>
        <v>0</v>
      </c>
      <c r="O27" s="75">
        <f>SUM(O21:O26)</f>
        <v>0</v>
      </c>
      <c r="P27" s="75">
        <f>SUM(P21:P26)</f>
        <v>0</v>
      </c>
      <c r="Q27" s="76">
        <f>SUM(Q23:Q26)</f>
        <v>0</v>
      </c>
      <c r="R27" s="72">
        <f>SUM(R23:R26)</f>
        <v>0</v>
      </c>
      <c r="AC27"/>
      <c r="AD27"/>
    </row>
    <row r="28" spans="1:30" x14ac:dyDescent="0.25">
      <c r="A28" s="188" t="s">
        <v>132</v>
      </c>
      <c r="B28" s="278">
        <v>1.03</v>
      </c>
      <c r="C28" s="279"/>
      <c r="D28" s="276"/>
      <c r="E28" s="290"/>
      <c r="K28" s="8"/>
      <c r="L28" s="23"/>
      <c r="M28" s="23"/>
      <c r="N28" s="23"/>
      <c r="O28" s="23"/>
      <c r="P28" s="23"/>
      <c r="Q28" s="24"/>
      <c r="R28" s="6"/>
      <c r="AC28" s="11"/>
    </row>
    <row r="29" spans="1:30" x14ac:dyDescent="0.25">
      <c r="A29" s="66" t="s">
        <v>32</v>
      </c>
      <c r="B29" s="148" t="s">
        <v>21</v>
      </c>
      <c r="C29" s="148" t="s">
        <v>134</v>
      </c>
      <c r="D29" s="148" t="s">
        <v>135</v>
      </c>
      <c r="E29" s="149" t="s">
        <v>136</v>
      </c>
      <c r="F29" s="14"/>
      <c r="G29" s="14"/>
      <c r="H29" s="14"/>
      <c r="I29" s="14"/>
      <c r="J29" s="14"/>
      <c r="K29" s="15"/>
      <c r="L29" s="26"/>
      <c r="M29" s="26"/>
      <c r="N29" s="26"/>
      <c r="O29" s="26"/>
      <c r="P29" s="26"/>
      <c r="Q29" s="27"/>
      <c r="R29" s="21"/>
      <c r="S29" s="31"/>
      <c r="AB29" s="45"/>
    </row>
    <row r="30" spans="1:30" ht="12.75" customHeight="1" x14ac:dyDescent="0.25">
      <c r="A30" s="18" t="s">
        <v>49</v>
      </c>
      <c r="B30" s="141"/>
      <c r="C30" s="141"/>
      <c r="D30" s="141"/>
      <c r="E30" s="142"/>
      <c r="F30" s="14"/>
      <c r="G30" s="14"/>
      <c r="H30" s="14"/>
      <c r="I30" s="14"/>
      <c r="J30" s="14"/>
      <c r="K30" s="15"/>
      <c r="L30" s="26"/>
      <c r="M30" s="26"/>
      <c r="N30" s="26"/>
      <c r="O30" s="26"/>
      <c r="P30" s="26"/>
      <c r="Q30" s="27"/>
      <c r="R30" s="21"/>
      <c r="S30" s="31"/>
      <c r="T30" s="20"/>
      <c r="U30" s="19"/>
    </row>
    <row r="31" spans="1:30" x14ac:dyDescent="0.25">
      <c r="A31" s="66" t="s">
        <v>22</v>
      </c>
      <c r="B31" s="119">
        <v>1</v>
      </c>
      <c r="C31" s="43">
        <v>0</v>
      </c>
      <c r="D31" s="212">
        <v>0</v>
      </c>
      <c r="E31" s="88">
        <v>12</v>
      </c>
      <c r="F31" s="14">
        <f>D31*C31*E31*B31*$B$28</f>
        <v>0</v>
      </c>
      <c r="G31" s="14">
        <f>F31*$B28</f>
        <v>0</v>
      </c>
      <c r="H31" s="14">
        <f>G31*$B28</f>
        <v>0</v>
      </c>
      <c r="I31" s="14">
        <f t="shared" ref="I31" si="20">H31*$B28</f>
        <v>0</v>
      </c>
      <c r="J31" s="14">
        <f>I31*$B28</f>
        <v>0</v>
      </c>
      <c r="K31" s="15">
        <f>SUM(F31:J31)</f>
        <v>0</v>
      </c>
      <c r="L31" s="26"/>
      <c r="M31" s="26"/>
      <c r="N31" s="26"/>
      <c r="O31" s="26"/>
      <c r="P31" s="26"/>
      <c r="Q31" s="27">
        <f>SUM(L31:P31)</f>
        <v>0</v>
      </c>
      <c r="R31" s="21">
        <f>K31+Q31</f>
        <v>0</v>
      </c>
      <c r="W31" s="19"/>
    </row>
    <row r="32" spans="1:30" x14ac:dyDescent="0.25">
      <c r="A32" s="18" t="s">
        <v>50</v>
      </c>
      <c r="B32" s="143"/>
      <c r="C32" s="143"/>
      <c r="D32" s="143"/>
      <c r="E32" s="144"/>
      <c r="F32" s="14"/>
      <c r="G32" s="14"/>
      <c r="H32" s="14"/>
      <c r="I32" s="14"/>
      <c r="J32" s="14"/>
      <c r="K32" s="15"/>
      <c r="L32" s="26"/>
      <c r="M32" s="26"/>
      <c r="N32" s="26"/>
      <c r="O32" s="26"/>
      <c r="P32" s="26"/>
      <c r="Q32" s="27"/>
      <c r="R32" s="21"/>
      <c r="T32" s="20"/>
      <c r="U32" s="20"/>
    </row>
    <row r="33" spans="1:31" x14ac:dyDescent="0.25">
      <c r="A33" s="66" t="s">
        <v>22</v>
      </c>
      <c r="B33" s="120">
        <v>1</v>
      </c>
      <c r="C33" s="44">
        <v>0</v>
      </c>
      <c r="D33" s="213">
        <v>0</v>
      </c>
      <c r="E33" s="89">
        <v>12</v>
      </c>
      <c r="F33" s="14">
        <f>D33*C33*E33*B33*$B$28</f>
        <v>0</v>
      </c>
      <c r="G33" s="14">
        <f>F33*$B28</f>
        <v>0</v>
      </c>
      <c r="H33" s="14">
        <f>G33*$B28</f>
        <v>0</v>
      </c>
      <c r="I33" s="14">
        <f>H33*$B28</f>
        <v>0</v>
      </c>
      <c r="J33" s="14">
        <f>I33*$B28</f>
        <v>0</v>
      </c>
      <c r="K33" s="15">
        <f>SUM(F33:J33)</f>
        <v>0</v>
      </c>
      <c r="L33" s="26"/>
      <c r="M33" s="26"/>
      <c r="N33" s="26"/>
      <c r="O33" s="26"/>
      <c r="P33" s="26"/>
      <c r="Q33" s="27">
        <f>SUM(L33:P33)</f>
        <v>0</v>
      </c>
      <c r="R33" s="21">
        <f>K33+Q33</f>
        <v>0</v>
      </c>
      <c r="T33" s="55"/>
      <c r="U33" s="55"/>
      <c r="V33" s="20"/>
      <c r="W33" s="20"/>
      <c r="AD33" s="11"/>
    </row>
    <row r="34" spans="1:31" ht="22.95" customHeight="1" x14ac:dyDescent="0.25">
      <c r="A34" s="66"/>
      <c r="B34" s="148" t="s">
        <v>42</v>
      </c>
      <c r="C34" s="148" t="s">
        <v>86</v>
      </c>
      <c r="D34" s="148" t="s">
        <v>44</v>
      </c>
      <c r="E34" s="149" t="s">
        <v>45</v>
      </c>
      <c r="F34" s="14"/>
      <c r="G34" s="14"/>
      <c r="H34" s="14"/>
      <c r="I34" s="14"/>
      <c r="J34" s="14"/>
      <c r="K34" s="15"/>
      <c r="L34" s="26"/>
      <c r="M34" s="26"/>
      <c r="N34" s="26"/>
      <c r="O34" s="26"/>
      <c r="P34" s="26"/>
      <c r="Q34" s="27"/>
      <c r="R34" s="21"/>
      <c r="T34" s="55"/>
      <c r="U34" s="55"/>
      <c r="V34" s="20"/>
      <c r="W34" s="20"/>
    </row>
    <row r="35" spans="1:31" x14ac:dyDescent="0.25">
      <c r="A35" s="214" t="s">
        <v>137</v>
      </c>
      <c r="B35" s="173">
        <v>0</v>
      </c>
      <c r="C35" s="121">
        <v>0</v>
      </c>
      <c r="D35" s="121">
        <v>0</v>
      </c>
      <c r="E35" s="89">
        <v>0</v>
      </c>
      <c r="F35" s="14">
        <f>B35*C35*D35*E35*$B$28</f>
        <v>0</v>
      </c>
      <c r="G35" s="14">
        <f>F35</f>
        <v>0</v>
      </c>
      <c r="H35" s="14">
        <f>G35</f>
        <v>0</v>
      </c>
      <c r="I35" s="14">
        <f>H35</f>
        <v>0</v>
      </c>
      <c r="J35" s="14">
        <f>I35</f>
        <v>0</v>
      </c>
      <c r="K35" s="15">
        <f>SUM(F35:J35)</f>
        <v>0</v>
      </c>
      <c r="L35" s="26"/>
      <c r="M35" s="26"/>
      <c r="N35" s="26"/>
      <c r="O35" s="26"/>
      <c r="P35" s="26"/>
      <c r="Q35" s="27">
        <f>SUM(L35:P35)</f>
        <v>0</v>
      </c>
      <c r="R35" s="15">
        <f>K35+Q35</f>
        <v>0</v>
      </c>
      <c r="S35" s="31"/>
      <c r="AA35" s="11"/>
      <c r="AB35" s="11"/>
      <c r="AD35" s="11"/>
      <c r="AE35" s="11"/>
    </row>
    <row r="36" spans="1:31" ht="20.399999999999999" customHeight="1" x14ac:dyDescent="0.25">
      <c r="A36" s="66"/>
      <c r="B36" s="148" t="s">
        <v>42</v>
      </c>
      <c r="C36" s="148" t="s">
        <v>43</v>
      </c>
      <c r="D36" s="148" t="s">
        <v>44</v>
      </c>
      <c r="E36" s="149" t="s">
        <v>45</v>
      </c>
      <c r="F36" s="14"/>
      <c r="G36" s="14"/>
      <c r="H36" s="14"/>
      <c r="I36" s="14"/>
      <c r="J36" s="14"/>
      <c r="K36" s="15"/>
      <c r="L36" s="26"/>
      <c r="M36" s="26"/>
      <c r="N36" s="26"/>
      <c r="O36" s="26"/>
      <c r="P36" s="26"/>
      <c r="Q36" s="27"/>
      <c r="R36" s="21"/>
      <c r="T36" s="55"/>
      <c r="U36" s="55"/>
      <c r="V36" s="20"/>
      <c r="W36" s="20"/>
      <c r="AC36" s="11"/>
    </row>
    <row r="37" spans="1:31" ht="26.4" x14ac:dyDescent="0.25">
      <c r="A37" s="215" t="s">
        <v>138</v>
      </c>
      <c r="B37" s="173">
        <v>0</v>
      </c>
      <c r="C37" s="121">
        <v>0</v>
      </c>
      <c r="D37" s="121">
        <v>0</v>
      </c>
      <c r="E37" s="89">
        <v>0</v>
      </c>
      <c r="F37" s="14">
        <f>B37*C37*D37*E37*$B$28</f>
        <v>0</v>
      </c>
      <c r="G37" s="16">
        <f>F37</f>
        <v>0</v>
      </c>
      <c r="H37" s="16">
        <f>G37</f>
        <v>0</v>
      </c>
      <c r="I37" s="16">
        <f>H37</f>
        <v>0</v>
      </c>
      <c r="J37" s="14">
        <f>I37</f>
        <v>0</v>
      </c>
      <c r="K37" s="17">
        <f>SUM(F37:J37)</f>
        <v>0</v>
      </c>
      <c r="L37" s="28"/>
      <c r="M37" s="28"/>
      <c r="N37" s="28"/>
      <c r="O37" s="28"/>
      <c r="P37" s="26"/>
      <c r="Q37" s="29">
        <f>SUM(L37:P37)</f>
        <v>0</v>
      </c>
      <c r="R37" s="17">
        <f>K37+Q37</f>
        <v>0</v>
      </c>
      <c r="AA37" s="11"/>
      <c r="AB37" s="11"/>
      <c r="AE37" s="11"/>
    </row>
    <row r="38" spans="1:31" s="11" customFormat="1" x14ac:dyDescent="0.25">
      <c r="A38" s="271" t="s">
        <v>31</v>
      </c>
      <c r="B38" s="272"/>
      <c r="C38" s="272"/>
      <c r="D38" s="272"/>
      <c r="E38" s="273"/>
      <c r="F38" s="77">
        <f>SUM(F29:F37)</f>
        <v>0</v>
      </c>
      <c r="G38" s="77">
        <f>SUM(G29:G37)</f>
        <v>0</v>
      </c>
      <c r="H38" s="77">
        <f>SUM(H29:H37)</f>
        <v>0</v>
      </c>
      <c r="I38" s="77">
        <f>SUM(I29:I37)</f>
        <v>0</v>
      </c>
      <c r="J38" s="77">
        <f>SUM(J29:J37)</f>
        <v>0</v>
      </c>
      <c r="K38" s="78">
        <f>SUM(K31:K37)</f>
        <v>0</v>
      </c>
      <c r="L38" s="79">
        <f>SUM(L29:L37)</f>
        <v>0</v>
      </c>
      <c r="M38" s="79">
        <f>SUM(M29:M37)</f>
        <v>0</v>
      </c>
      <c r="N38" s="79">
        <f>SUM(N29:N37)</f>
        <v>0</v>
      </c>
      <c r="O38" s="79">
        <f>SUM(O29:O37)</f>
        <v>0</v>
      </c>
      <c r="P38" s="79">
        <f>SUM(P29:P37)</f>
        <v>0</v>
      </c>
      <c r="Q38" s="80">
        <f>SUM(Q31:Q37)</f>
        <v>0</v>
      </c>
      <c r="R38" s="81">
        <f>SUM(R31:R37)</f>
        <v>0</v>
      </c>
      <c r="AA38"/>
      <c r="AB38"/>
      <c r="AD38"/>
      <c r="AE38"/>
    </row>
    <row r="39" spans="1:31" ht="13.2" customHeight="1" x14ac:dyDescent="0.25">
      <c r="A39" s="245"/>
      <c r="B39" s="246"/>
      <c r="C39" s="246"/>
      <c r="D39" s="246"/>
      <c r="E39" s="247"/>
      <c r="K39" s="137"/>
      <c r="L39" s="138"/>
      <c r="M39" s="138"/>
      <c r="N39" s="138"/>
      <c r="O39" s="138"/>
      <c r="P39" s="138"/>
      <c r="Q39" s="139"/>
      <c r="R39" s="9"/>
      <c r="T39" s="174"/>
      <c r="U39" s="174"/>
      <c r="V39" s="174"/>
    </row>
    <row r="40" spans="1:31" s="11" customFormat="1" ht="13.2" customHeight="1" x14ac:dyDescent="0.25">
      <c r="A40" s="248" t="s">
        <v>33</v>
      </c>
      <c r="B40" s="249"/>
      <c r="C40" s="249"/>
      <c r="D40" s="249"/>
      <c r="E40" s="250"/>
      <c r="F40" s="68">
        <f>F13+F20+F27+F38</f>
        <v>0</v>
      </c>
      <c r="G40" s="68">
        <f t="shared" ref="G40:I40" si="21">G13+G20+G27+G38</f>
        <v>0</v>
      </c>
      <c r="H40" s="68">
        <f>H13+H20+H27+H38</f>
        <v>0</v>
      </c>
      <c r="I40" s="68">
        <f t="shared" si="21"/>
        <v>0</v>
      </c>
      <c r="J40" s="68">
        <f>J13+J20+J27+J38</f>
        <v>0</v>
      </c>
      <c r="K40" s="74">
        <f>K13+K20+K27+K38</f>
        <v>0</v>
      </c>
      <c r="L40" s="68">
        <f>L13+L20+L27+L38</f>
        <v>0</v>
      </c>
      <c r="M40" s="68">
        <f t="shared" ref="M40:O40" si="22">M13+M20+M27+M38</f>
        <v>0</v>
      </c>
      <c r="N40" s="68">
        <f t="shared" si="22"/>
        <v>0</v>
      </c>
      <c r="O40" s="68">
        <f t="shared" si="22"/>
        <v>0</v>
      </c>
      <c r="P40" s="68">
        <f>P13+P20+P27+P38</f>
        <v>0</v>
      </c>
      <c r="Q40" s="76">
        <f>Q13+Q20+Q27+Q38</f>
        <v>0</v>
      </c>
      <c r="R40" s="74">
        <f>R13+R20+R27+R38</f>
        <v>0</v>
      </c>
      <c r="T40" s="174"/>
      <c r="U40" s="174"/>
      <c r="V40" s="174"/>
      <c r="AA40"/>
      <c r="AB40"/>
      <c r="AC40"/>
      <c r="AD40"/>
      <c r="AE40"/>
    </row>
    <row r="41" spans="1:31" ht="12.75" customHeight="1" x14ac:dyDescent="0.25">
      <c r="A41" s="66" t="s">
        <v>34</v>
      </c>
      <c r="B41" s="178"/>
      <c r="C41" s="178"/>
      <c r="D41" s="178"/>
      <c r="E41" s="179"/>
      <c r="F41" s="99"/>
      <c r="K41" s="8"/>
      <c r="L41" s="23"/>
      <c r="M41" s="23"/>
      <c r="N41" s="23"/>
      <c r="O41" s="23"/>
      <c r="P41" s="23"/>
      <c r="Q41" s="24"/>
      <c r="R41" s="6"/>
      <c r="S41" s="12"/>
      <c r="T41" s="174"/>
      <c r="U41" s="174"/>
      <c r="V41" s="174"/>
    </row>
    <row r="42" spans="1:31" ht="16.95" customHeight="1" x14ac:dyDescent="0.25">
      <c r="A42" s="18" t="s">
        <v>98</v>
      </c>
      <c r="B42" s="42"/>
      <c r="C42" s="42"/>
      <c r="D42" s="42"/>
      <c r="E42" s="180"/>
      <c r="F42" s="4">
        <f>(F13+F20)*F78</f>
        <v>0</v>
      </c>
      <c r="G42" s="4">
        <f>(G13+G20)*G78</f>
        <v>0</v>
      </c>
      <c r="H42" s="4">
        <f>(H13+H20)*H78</f>
        <v>0</v>
      </c>
      <c r="I42" s="4">
        <f>(I13+I20)*I78</f>
        <v>0</v>
      </c>
      <c r="J42" s="4">
        <f>(J13+J20)*J78</f>
        <v>0</v>
      </c>
      <c r="K42" s="8">
        <f>SUM(F42:J42)</f>
        <v>0</v>
      </c>
      <c r="L42" s="23">
        <f>(L13+L20)*L78</f>
        <v>0</v>
      </c>
      <c r="M42" s="23">
        <f>(M13+M20)*M78</f>
        <v>0</v>
      </c>
      <c r="N42" s="23">
        <f>(N13+N20)*N78</f>
        <v>0</v>
      </c>
      <c r="O42" s="23">
        <f>(O13+O20)*O78</f>
        <v>0</v>
      </c>
      <c r="P42" s="140">
        <f>(P13+P20)*P78</f>
        <v>0</v>
      </c>
      <c r="Q42" s="24">
        <f>SUM(L42:P42)</f>
        <v>0</v>
      </c>
      <c r="R42" s="6">
        <f>K42+Q42</f>
        <v>0</v>
      </c>
      <c r="S42" s="3"/>
      <c r="T42" s="236" t="s">
        <v>145</v>
      </c>
      <c r="U42" s="237"/>
      <c r="V42" s="237"/>
      <c r="W42" s="238"/>
    </row>
    <row r="43" spans="1:31" ht="24" customHeight="1" x14ac:dyDescent="0.25">
      <c r="A43" s="170" t="s">
        <v>99</v>
      </c>
      <c r="B43" s="177" t="s">
        <v>28</v>
      </c>
      <c r="C43" s="177" t="s">
        <v>25</v>
      </c>
      <c r="D43" s="269" t="s">
        <v>139</v>
      </c>
      <c r="E43" s="270"/>
      <c r="F43" s="4">
        <f>(F27+F35)*F79</f>
        <v>0</v>
      </c>
      <c r="G43" s="4">
        <f>(G27+G35)*G79</f>
        <v>0</v>
      </c>
      <c r="H43" s="4">
        <f>(H27+H35)*H79</f>
        <v>0</v>
      </c>
      <c r="I43" s="4">
        <f>(I27+I35)*I79</f>
        <v>0</v>
      </c>
      <c r="J43" s="4">
        <f>(J27+J35)*J79</f>
        <v>0</v>
      </c>
      <c r="K43" s="8">
        <f>SUM(F43:J43)</f>
        <v>0</v>
      </c>
      <c r="L43" s="4">
        <f>(L27+L35)*L79</f>
        <v>0</v>
      </c>
      <c r="M43" s="4">
        <f>(M27+M35)*M79</f>
        <v>0</v>
      </c>
      <c r="N43" s="4">
        <f>(N27+N35)*N79</f>
        <v>0</v>
      </c>
      <c r="O43" s="4">
        <f>(O27+O35)*O79</f>
        <v>0</v>
      </c>
      <c r="P43" s="4">
        <f>(P27+P35)*P79</f>
        <v>0</v>
      </c>
      <c r="Q43" s="24">
        <f>SUM(L43:P43)</f>
        <v>0</v>
      </c>
      <c r="R43" s="6">
        <f>K43+Q43</f>
        <v>0</v>
      </c>
      <c r="S43" s="36"/>
      <c r="T43" s="239"/>
      <c r="U43" s="240"/>
      <c r="V43" s="240"/>
      <c r="W43" s="241"/>
      <c r="AD43" s="11"/>
    </row>
    <row r="44" spans="1:31" x14ac:dyDescent="0.25">
      <c r="A44" s="18" t="s">
        <v>100</v>
      </c>
      <c r="B44" s="123" t="s">
        <v>41</v>
      </c>
      <c r="C44" s="42"/>
      <c r="D44" s="216">
        <v>0</v>
      </c>
      <c r="E44" s="91"/>
      <c r="F44" s="4">
        <f>(C31*D44/12*E31*B31*B44)+(C33*D44/12*E33*B33*B44)</f>
        <v>0</v>
      </c>
      <c r="G44" s="4">
        <f>F44*B44</f>
        <v>0</v>
      </c>
      <c r="H44" s="4">
        <f>G44*B44</f>
        <v>0</v>
      </c>
      <c r="I44" s="4">
        <f>H44*B44</f>
        <v>0</v>
      </c>
      <c r="J44" s="4">
        <f>I44*B44</f>
        <v>0</v>
      </c>
      <c r="K44" s="8">
        <f>SUM(F44:J44)</f>
        <v>0</v>
      </c>
      <c r="L44" s="26"/>
      <c r="M44" s="26"/>
      <c r="N44" s="26"/>
      <c r="O44" s="26"/>
      <c r="P44" s="26"/>
      <c r="Q44" s="24">
        <f>SUM(L44:P44)</f>
        <v>0</v>
      </c>
      <c r="R44" s="8">
        <f>K44+Q44</f>
        <v>0</v>
      </c>
      <c r="S44" s="36"/>
      <c r="T44" s="239"/>
      <c r="U44" s="240"/>
      <c r="V44" s="240"/>
      <c r="W44" s="241"/>
      <c r="AA44" s="11"/>
      <c r="AB44" s="11"/>
      <c r="AE44" s="11"/>
    </row>
    <row r="45" spans="1:31" x14ac:dyDescent="0.25">
      <c r="A45" s="18" t="s">
        <v>101</v>
      </c>
      <c r="B45" s="124" t="s">
        <v>27</v>
      </c>
      <c r="C45" s="122">
        <v>23</v>
      </c>
      <c r="D45" s="216">
        <v>0</v>
      </c>
      <c r="E45" s="145"/>
      <c r="F45" s="4">
        <f>(C31*D45*C45*B31*B45)+(C33*C45*D45*B33*B45)</f>
        <v>0</v>
      </c>
      <c r="G45" s="4">
        <f>F45*B45</f>
        <v>0</v>
      </c>
      <c r="H45" s="4">
        <f>G45*B45</f>
        <v>0</v>
      </c>
      <c r="I45" s="4">
        <f>H45*B45</f>
        <v>0</v>
      </c>
      <c r="J45" s="4">
        <f>I45*B45</f>
        <v>0</v>
      </c>
      <c r="K45" s="8">
        <f>SUM(F45:J45)</f>
        <v>0</v>
      </c>
      <c r="L45" s="26"/>
      <c r="M45" s="26"/>
      <c r="N45" s="26"/>
      <c r="O45" s="26"/>
      <c r="P45" s="26"/>
      <c r="Q45" s="24">
        <f>SUM(L45:P45)</f>
        <v>0</v>
      </c>
      <c r="R45" s="6">
        <f>K45+Q45</f>
        <v>0</v>
      </c>
      <c r="S45" s="36"/>
      <c r="T45" s="239"/>
      <c r="U45" s="240"/>
      <c r="V45" s="240"/>
      <c r="W45" s="241"/>
      <c r="AD45" s="11"/>
    </row>
    <row r="46" spans="1:31" s="11" customFormat="1" x14ac:dyDescent="0.25">
      <c r="A46" s="271" t="s">
        <v>35</v>
      </c>
      <c r="B46" s="272"/>
      <c r="C46" s="272"/>
      <c r="D46" s="272"/>
      <c r="E46" s="273"/>
      <c r="F46" s="68">
        <f>SUM(F42:F45)</f>
        <v>0</v>
      </c>
      <c r="G46" s="68">
        <f t="shared" ref="G46:Q46" si="23">SUM(G42:G45)</f>
        <v>0</v>
      </c>
      <c r="H46" s="68">
        <f t="shared" si="23"/>
        <v>0</v>
      </c>
      <c r="I46" s="68">
        <f t="shared" si="23"/>
        <v>0</v>
      </c>
      <c r="J46" s="68">
        <f>SUM(J42:J45)</f>
        <v>0</v>
      </c>
      <c r="K46" s="69">
        <f>SUM(K42:K45)</f>
        <v>0</v>
      </c>
      <c r="L46" s="70">
        <f t="shared" si="23"/>
        <v>0</v>
      </c>
      <c r="M46" s="70">
        <f t="shared" si="23"/>
        <v>0</v>
      </c>
      <c r="N46" s="70">
        <f>SUM(N42:N45)</f>
        <v>0</v>
      </c>
      <c r="O46" s="70">
        <f t="shared" si="23"/>
        <v>0</v>
      </c>
      <c r="P46" s="70">
        <f>SUM(P42:P45)</f>
        <v>0</v>
      </c>
      <c r="Q46" s="71">
        <f t="shared" si="23"/>
        <v>0</v>
      </c>
      <c r="R46" s="82">
        <f>SUM(R42:R45)</f>
        <v>0</v>
      </c>
      <c r="T46" s="242"/>
      <c r="U46" s="243"/>
      <c r="V46" s="243"/>
      <c r="W46" s="244"/>
      <c r="AA46"/>
      <c r="AB46"/>
      <c r="AC46"/>
      <c r="AD46"/>
      <c r="AE46"/>
    </row>
    <row r="47" spans="1:31" ht="12.75" customHeight="1" x14ac:dyDescent="0.25">
      <c r="A47" s="245"/>
      <c r="B47" s="246"/>
      <c r="C47" s="246"/>
      <c r="D47" s="246"/>
      <c r="E47" s="247"/>
      <c r="K47" s="8"/>
      <c r="L47" s="23"/>
      <c r="M47" s="23"/>
      <c r="N47" s="23"/>
      <c r="O47" s="23"/>
      <c r="P47" s="23"/>
      <c r="Q47" s="24"/>
      <c r="R47" s="9"/>
    </row>
    <row r="48" spans="1:31" s="11" customFormat="1" x14ac:dyDescent="0.25">
      <c r="A48" s="248" t="s">
        <v>36</v>
      </c>
      <c r="B48" s="249"/>
      <c r="C48" s="249"/>
      <c r="D48" s="249"/>
      <c r="E48" s="250"/>
      <c r="F48" s="77">
        <f>SUM(F40+F46)</f>
        <v>0</v>
      </c>
      <c r="G48" s="77">
        <f t="shared" ref="G48:P48" si="24">SUM(G40+G46)</f>
        <v>0</v>
      </c>
      <c r="H48" s="77">
        <f t="shared" si="24"/>
        <v>0</v>
      </c>
      <c r="I48" s="77">
        <f t="shared" si="24"/>
        <v>0</v>
      </c>
      <c r="J48" s="77">
        <f t="shared" si="24"/>
        <v>0</v>
      </c>
      <c r="K48" s="78">
        <f>SUM(K40+K46)</f>
        <v>0</v>
      </c>
      <c r="L48" s="79">
        <f t="shared" si="24"/>
        <v>0</v>
      </c>
      <c r="M48" s="79">
        <f t="shared" si="24"/>
        <v>0</v>
      </c>
      <c r="N48" s="79">
        <f t="shared" si="24"/>
        <v>0</v>
      </c>
      <c r="O48" s="79">
        <f t="shared" si="24"/>
        <v>0</v>
      </c>
      <c r="P48" s="79">
        <f t="shared" si="24"/>
        <v>0</v>
      </c>
      <c r="Q48" s="80">
        <f>SUM(Q40+Q46)</f>
        <v>0</v>
      </c>
      <c r="R48" s="83">
        <f>R40+R46</f>
        <v>0</v>
      </c>
      <c r="T48"/>
      <c r="U48"/>
      <c r="V48"/>
      <c r="AA48"/>
      <c r="AB48"/>
      <c r="AC48"/>
      <c r="AD48"/>
      <c r="AE48"/>
    </row>
    <row r="49" spans="1:31" x14ac:dyDescent="0.25">
      <c r="A49" s="251"/>
      <c r="B49" s="252"/>
      <c r="C49" s="252"/>
      <c r="D49" s="252"/>
      <c r="E49" s="253"/>
      <c r="K49" s="8"/>
      <c r="L49" s="23"/>
      <c r="M49" s="23"/>
      <c r="N49" s="23"/>
      <c r="O49" s="23"/>
      <c r="P49" s="23"/>
      <c r="Q49" s="24"/>
      <c r="R49" s="6"/>
    </row>
    <row r="50" spans="1:31" x14ac:dyDescent="0.25">
      <c r="A50" s="254" t="s">
        <v>146</v>
      </c>
      <c r="B50" s="255"/>
      <c r="C50" s="255"/>
      <c r="D50" s="255"/>
      <c r="E50" s="256"/>
      <c r="K50" s="8">
        <f>SUM(F50:J50)</f>
        <v>0</v>
      </c>
      <c r="L50" s="23"/>
      <c r="M50" s="23"/>
      <c r="N50" s="23"/>
      <c r="O50" s="23"/>
      <c r="P50" s="23"/>
      <c r="Q50" s="24">
        <f>SUM(L50:P50)</f>
        <v>0</v>
      </c>
      <c r="R50" s="6">
        <f>K50+Q50</f>
        <v>0</v>
      </c>
    </row>
    <row r="51" spans="1:31" x14ac:dyDescent="0.25">
      <c r="A51" s="254"/>
      <c r="B51" s="260"/>
      <c r="C51" s="260"/>
      <c r="D51" s="260"/>
      <c r="E51" s="261"/>
      <c r="K51" s="8">
        <f t="shared" ref="K51:K73" si="25">SUM(F51:J51)</f>
        <v>0</v>
      </c>
      <c r="L51" s="23"/>
      <c r="M51" s="23"/>
      <c r="N51" s="23"/>
      <c r="O51" s="23"/>
      <c r="P51" s="23"/>
      <c r="Q51" s="24">
        <f t="shared" ref="Q51:Q73" si="26">SUM(L51:P51)</f>
        <v>0</v>
      </c>
      <c r="R51" s="6">
        <f t="shared" ref="R51:R73" si="27">K51+Q51</f>
        <v>0</v>
      </c>
    </row>
    <row r="52" spans="1:31" x14ac:dyDescent="0.25">
      <c r="A52" s="262" t="s">
        <v>37</v>
      </c>
      <c r="B52" s="255"/>
      <c r="C52" s="255"/>
      <c r="D52" s="255"/>
      <c r="E52" s="256"/>
      <c r="K52" s="8">
        <f t="shared" si="25"/>
        <v>0</v>
      </c>
      <c r="L52" s="23"/>
      <c r="M52" s="23"/>
      <c r="N52" s="23"/>
      <c r="O52" s="23"/>
      <c r="P52" s="23"/>
      <c r="Q52" s="24">
        <f t="shared" si="26"/>
        <v>0</v>
      </c>
      <c r="R52" s="6">
        <f t="shared" si="27"/>
        <v>0</v>
      </c>
    </row>
    <row r="53" spans="1:31" x14ac:dyDescent="0.25">
      <c r="A53" s="254" t="s">
        <v>0</v>
      </c>
      <c r="B53" s="260"/>
      <c r="C53" s="260"/>
      <c r="D53" s="260"/>
      <c r="E53" s="261"/>
      <c r="K53" s="8">
        <f t="shared" si="25"/>
        <v>0</v>
      </c>
      <c r="L53" s="23"/>
      <c r="M53" s="23"/>
      <c r="N53" s="23"/>
      <c r="O53" s="23"/>
      <c r="P53" s="23"/>
      <c r="Q53" s="24">
        <f t="shared" si="26"/>
        <v>0</v>
      </c>
      <c r="R53" s="6">
        <f t="shared" si="27"/>
        <v>0</v>
      </c>
      <c r="AA53" s="11"/>
      <c r="AB53" s="11"/>
      <c r="AE53" s="11"/>
    </row>
    <row r="54" spans="1:31" x14ac:dyDescent="0.25">
      <c r="A54" s="254" t="s">
        <v>147</v>
      </c>
      <c r="B54" s="255"/>
      <c r="C54" s="255"/>
      <c r="D54" s="255"/>
      <c r="E54" s="256"/>
      <c r="K54" s="8">
        <f t="shared" si="25"/>
        <v>0</v>
      </c>
      <c r="L54" s="23"/>
      <c r="M54" s="23"/>
      <c r="N54" s="23"/>
      <c r="O54" s="23"/>
      <c r="P54" s="23"/>
      <c r="Q54" s="24">
        <f t="shared" si="26"/>
        <v>0</v>
      </c>
      <c r="R54" s="6">
        <f t="shared" si="27"/>
        <v>0</v>
      </c>
    </row>
    <row r="55" spans="1:31" x14ac:dyDescent="0.25">
      <c r="A55" s="254"/>
      <c r="B55" s="260"/>
      <c r="C55" s="260"/>
      <c r="D55" s="260"/>
      <c r="E55" s="261"/>
      <c r="K55" s="8">
        <f t="shared" si="25"/>
        <v>0</v>
      </c>
      <c r="L55" s="23"/>
      <c r="M55" s="23"/>
      <c r="N55" s="23"/>
      <c r="O55" s="23"/>
      <c r="P55" s="23"/>
      <c r="Q55" s="24">
        <f t="shared" si="26"/>
        <v>0</v>
      </c>
      <c r="R55" s="6">
        <f t="shared" si="27"/>
        <v>0</v>
      </c>
      <c r="AA55" s="11"/>
      <c r="AB55" s="11"/>
      <c r="AE55" s="11"/>
    </row>
    <row r="56" spans="1:31" x14ac:dyDescent="0.25">
      <c r="A56" s="262" t="s">
        <v>38</v>
      </c>
      <c r="B56" s="255"/>
      <c r="C56" s="255"/>
      <c r="D56" s="255"/>
      <c r="E56" s="256"/>
      <c r="K56" s="8">
        <f t="shared" si="25"/>
        <v>0</v>
      </c>
      <c r="L56" s="23"/>
      <c r="M56" s="23"/>
      <c r="N56" s="23"/>
      <c r="O56" s="23"/>
      <c r="P56" s="23"/>
      <c r="Q56" s="24">
        <f t="shared" si="26"/>
        <v>0</v>
      </c>
      <c r="R56" s="6">
        <f t="shared" si="27"/>
        <v>0</v>
      </c>
    </row>
    <row r="57" spans="1:31" x14ac:dyDescent="0.25">
      <c r="A57" s="254"/>
      <c r="B57" s="260"/>
      <c r="C57" s="260"/>
      <c r="D57" s="260"/>
      <c r="E57" s="261"/>
      <c r="K57" s="8">
        <f t="shared" si="25"/>
        <v>0</v>
      </c>
      <c r="L57" s="23"/>
      <c r="M57" s="23"/>
      <c r="N57" s="23"/>
      <c r="O57" s="23"/>
      <c r="P57" s="23"/>
      <c r="Q57" s="24">
        <f t="shared" si="26"/>
        <v>0</v>
      </c>
      <c r="R57" s="6">
        <f t="shared" si="27"/>
        <v>0</v>
      </c>
    </row>
    <row r="58" spans="1:31" x14ac:dyDescent="0.25">
      <c r="A58" s="262" t="s">
        <v>39</v>
      </c>
      <c r="B58" s="255"/>
      <c r="C58" s="255"/>
      <c r="D58" s="255"/>
      <c r="E58" s="256"/>
      <c r="K58" s="8">
        <f t="shared" si="25"/>
        <v>0</v>
      </c>
      <c r="L58" s="23"/>
      <c r="M58" s="23"/>
      <c r="N58" s="23"/>
      <c r="O58" s="23"/>
      <c r="P58" s="23"/>
      <c r="Q58" s="24">
        <f t="shared" si="26"/>
        <v>0</v>
      </c>
      <c r="R58" s="6">
        <f t="shared" si="27"/>
        <v>0</v>
      </c>
    </row>
    <row r="59" spans="1:31" x14ac:dyDescent="0.25">
      <c r="A59" s="254"/>
      <c r="B59" s="260"/>
      <c r="C59" s="260"/>
      <c r="D59" s="260"/>
      <c r="E59" s="261"/>
      <c r="K59" s="8">
        <f t="shared" si="25"/>
        <v>0</v>
      </c>
      <c r="L59" s="23"/>
      <c r="M59" s="23"/>
      <c r="N59" s="23"/>
      <c r="O59" s="23"/>
      <c r="P59" s="23"/>
      <c r="Q59" s="24">
        <f t="shared" si="26"/>
        <v>0</v>
      </c>
      <c r="R59" s="6">
        <f t="shared" si="27"/>
        <v>0</v>
      </c>
      <c r="AC59" s="11"/>
    </row>
    <row r="60" spans="1:31" x14ac:dyDescent="0.25">
      <c r="A60" s="266" t="s">
        <v>51</v>
      </c>
      <c r="B60" s="267"/>
      <c r="C60" s="267"/>
      <c r="D60" s="267"/>
      <c r="E60" s="268"/>
      <c r="K60" s="8">
        <f t="shared" si="25"/>
        <v>0</v>
      </c>
      <c r="L60" s="23"/>
      <c r="M60" s="23"/>
      <c r="N60" s="23"/>
      <c r="O60" s="23"/>
      <c r="P60" s="23"/>
      <c r="Q60" s="24">
        <f t="shared" si="26"/>
        <v>0</v>
      </c>
      <c r="R60" s="6">
        <f t="shared" si="27"/>
        <v>0</v>
      </c>
    </row>
    <row r="61" spans="1:31" x14ac:dyDescent="0.25">
      <c r="A61" s="254"/>
      <c r="B61" s="260"/>
      <c r="C61" s="260"/>
      <c r="D61" s="260"/>
      <c r="E61" s="261"/>
      <c r="K61" s="8">
        <f t="shared" si="25"/>
        <v>0</v>
      </c>
      <c r="L61" s="23"/>
      <c r="M61" s="23"/>
      <c r="N61" s="23"/>
      <c r="O61" s="23"/>
      <c r="P61" s="23"/>
      <c r="Q61" s="24">
        <f t="shared" si="26"/>
        <v>0</v>
      </c>
      <c r="R61" s="6">
        <f t="shared" si="27"/>
        <v>0</v>
      </c>
    </row>
    <row r="62" spans="1:31" ht="13.2" customHeight="1" x14ac:dyDescent="0.25">
      <c r="A62" s="266" t="s">
        <v>148</v>
      </c>
      <c r="B62" s="267"/>
      <c r="C62" s="267"/>
      <c r="D62" s="267"/>
      <c r="E62" s="268"/>
      <c r="K62" s="8">
        <f t="shared" si="25"/>
        <v>0</v>
      </c>
      <c r="L62" s="23"/>
      <c r="M62" s="23"/>
      <c r="N62" s="23"/>
      <c r="O62" s="23"/>
      <c r="P62" s="23"/>
      <c r="Q62" s="24">
        <f t="shared" si="26"/>
        <v>0</v>
      </c>
      <c r="R62" s="6">
        <f t="shared" si="27"/>
        <v>0</v>
      </c>
    </row>
    <row r="63" spans="1:31" x14ac:dyDescent="0.25">
      <c r="A63" s="254"/>
      <c r="B63" s="260"/>
      <c r="C63" s="260"/>
      <c r="D63" s="260"/>
      <c r="E63" s="261"/>
      <c r="K63" s="8">
        <f t="shared" si="25"/>
        <v>0</v>
      </c>
      <c r="L63" s="23"/>
      <c r="M63" s="23"/>
      <c r="N63" s="23"/>
      <c r="O63" s="23"/>
      <c r="P63" s="23"/>
      <c r="Q63" s="24">
        <f t="shared" si="26"/>
        <v>0</v>
      </c>
      <c r="R63" s="6">
        <f t="shared" si="27"/>
        <v>0</v>
      </c>
    </row>
    <row r="64" spans="1:31" x14ac:dyDescent="0.25">
      <c r="A64" s="262" t="s">
        <v>103</v>
      </c>
      <c r="B64" s="255"/>
      <c r="C64" s="255"/>
      <c r="D64" s="255"/>
      <c r="E64" s="256"/>
      <c r="K64" s="8">
        <f t="shared" si="25"/>
        <v>0</v>
      </c>
      <c r="L64" s="23"/>
      <c r="M64" s="23"/>
      <c r="N64" s="23"/>
      <c r="O64" s="23"/>
      <c r="P64" s="23"/>
      <c r="Q64" s="24">
        <f t="shared" si="26"/>
        <v>0</v>
      </c>
      <c r="R64" s="6">
        <f t="shared" si="27"/>
        <v>0</v>
      </c>
    </row>
    <row r="65" spans="1:31" x14ac:dyDescent="0.25">
      <c r="A65" s="254"/>
      <c r="B65" s="260"/>
      <c r="C65" s="260"/>
      <c r="D65" s="260"/>
      <c r="E65" s="261"/>
      <c r="K65" s="8">
        <f t="shared" si="25"/>
        <v>0</v>
      </c>
      <c r="L65" s="23"/>
      <c r="M65" s="23"/>
      <c r="N65" s="23"/>
      <c r="O65" s="23"/>
      <c r="P65" s="23"/>
      <c r="Q65" s="24">
        <f t="shared" si="26"/>
        <v>0</v>
      </c>
      <c r="R65" s="6">
        <f t="shared" si="27"/>
        <v>0</v>
      </c>
    </row>
    <row r="66" spans="1:31" x14ac:dyDescent="0.25">
      <c r="A66" s="262" t="s">
        <v>103</v>
      </c>
      <c r="B66" s="255"/>
      <c r="C66" s="255"/>
      <c r="D66" s="255"/>
      <c r="E66" s="256"/>
      <c r="K66" s="8">
        <f t="shared" si="25"/>
        <v>0</v>
      </c>
      <c r="L66" s="23"/>
      <c r="M66" s="23"/>
      <c r="N66" s="23"/>
      <c r="O66" s="23"/>
      <c r="P66" s="23"/>
      <c r="Q66" s="24">
        <f t="shared" si="26"/>
        <v>0</v>
      </c>
      <c r="R66" s="6">
        <f t="shared" si="27"/>
        <v>0</v>
      </c>
    </row>
    <row r="67" spans="1:31" x14ac:dyDescent="0.25">
      <c r="A67" s="254"/>
      <c r="B67" s="260"/>
      <c r="C67" s="260"/>
      <c r="D67" s="260"/>
      <c r="E67" s="261"/>
      <c r="K67" s="8">
        <f t="shared" si="25"/>
        <v>0</v>
      </c>
      <c r="L67" s="23"/>
      <c r="M67" s="23"/>
      <c r="N67" s="23"/>
      <c r="O67" s="23"/>
      <c r="P67" s="23"/>
      <c r="Q67" s="24">
        <f t="shared" si="26"/>
        <v>0</v>
      </c>
      <c r="R67" s="6">
        <f t="shared" si="27"/>
        <v>0</v>
      </c>
    </row>
    <row r="68" spans="1:31" x14ac:dyDescent="0.25">
      <c r="A68" s="262" t="s">
        <v>103</v>
      </c>
      <c r="B68" s="255"/>
      <c r="C68" s="255"/>
      <c r="D68" s="255"/>
      <c r="E68" s="256"/>
      <c r="K68" s="8">
        <f t="shared" si="25"/>
        <v>0</v>
      </c>
      <c r="L68" s="23"/>
      <c r="M68" s="23"/>
      <c r="N68" s="23"/>
      <c r="O68" s="23"/>
      <c r="P68" s="23"/>
      <c r="Q68" s="24">
        <f t="shared" si="26"/>
        <v>0</v>
      </c>
      <c r="R68" s="6">
        <f t="shared" si="27"/>
        <v>0</v>
      </c>
    </row>
    <row r="69" spans="1:31" x14ac:dyDescent="0.25">
      <c r="A69" s="254"/>
      <c r="B69" s="260"/>
      <c r="C69" s="260"/>
      <c r="D69" s="260"/>
      <c r="E69" s="261"/>
      <c r="K69" s="8">
        <f t="shared" si="25"/>
        <v>0</v>
      </c>
      <c r="L69" s="23"/>
      <c r="M69" s="23"/>
      <c r="N69" s="23"/>
      <c r="O69" s="23"/>
      <c r="P69" s="23"/>
      <c r="Q69" s="24">
        <f t="shared" si="26"/>
        <v>0</v>
      </c>
      <c r="R69" s="6">
        <f t="shared" si="27"/>
        <v>0</v>
      </c>
    </row>
    <row r="70" spans="1:31" x14ac:dyDescent="0.25">
      <c r="A70" s="262" t="s">
        <v>103</v>
      </c>
      <c r="B70" s="255"/>
      <c r="C70" s="255"/>
      <c r="D70" s="255"/>
      <c r="E70" s="256"/>
      <c r="K70" s="8">
        <f t="shared" si="25"/>
        <v>0</v>
      </c>
      <c r="L70" s="23"/>
      <c r="M70" s="23"/>
      <c r="N70" s="23"/>
      <c r="O70" s="23"/>
      <c r="P70" s="23"/>
      <c r="Q70" s="24">
        <f t="shared" si="26"/>
        <v>0</v>
      </c>
      <c r="R70" s="6">
        <f t="shared" si="27"/>
        <v>0</v>
      </c>
    </row>
    <row r="71" spans="1:31" x14ac:dyDescent="0.25">
      <c r="A71" s="254"/>
      <c r="B71" s="260"/>
      <c r="C71" s="260"/>
      <c r="D71" s="260"/>
      <c r="E71" s="261"/>
      <c r="K71" s="8">
        <f t="shared" si="25"/>
        <v>0</v>
      </c>
      <c r="L71" s="23"/>
      <c r="M71" s="23"/>
      <c r="N71" s="23"/>
      <c r="O71" s="23"/>
      <c r="P71" s="23"/>
      <c r="Q71" s="24">
        <f t="shared" si="26"/>
        <v>0</v>
      </c>
      <c r="R71" s="6">
        <f t="shared" si="27"/>
        <v>0</v>
      </c>
    </row>
    <row r="72" spans="1:31" x14ac:dyDescent="0.25">
      <c r="A72" s="262" t="s">
        <v>103</v>
      </c>
      <c r="B72" s="255"/>
      <c r="C72" s="255"/>
      <c r="D72" s="255"/>
      <c r="E72" s="256"/>
      <c r="K72" s="8">
        <f t="shared" si="25"/>
        <v>0</v>
      </c>
      <c r="L72" s="23"/>
      <c r="M72" s="23"/>
      <c r="N72" s="23"/>
      <c r="O72" s="23"/>
      <c r="P72" s="23"/>
      <c r="Q72" s="24">
        <f t="shared" si="26"/>
        <v>0</v>
      </c>
      <c r="R72" s="6">
        <f t="shared" si="27"/>
        <v>0</v>
      </c>
    </row>
    <row r="73" spans="1:31" x14ac:dyDescent="0.25">
      <c r="A73" s="263"/>
      <c r="B73" s="264"/>
      <c r="C73" s="264"/>
      <c r="D73" s="264"/>
      <c r="E73" s="265"/>
      <c r="F73" s="7"/>
      <c r="G73" s="7"/>
      <c r="H73" s="7"/>
      <c r="I73" s="7"/>
      <c r="J73" s="7"/>
      <c r="K73" s="9">
        <f t="shared" si="25"/>
        <v>0</v>
      </c>
      <c r="L73" s="67"/>
      <c r="M73" s="67"/>
      <c r="N73" s="67"/>
      <c r="O73" s="67"/>
      <c r="P73" s="67"/>
      <c r="Q73" s="25">
        <f t="shared" si="26"/>
        <v>0</v>
      </c>
      <c r="R73" s="65">
        <f t="shared" si="27"/>
        <v>0</v>
      </c>
    </row>
    <row r="74" spans="1:31" ht="15" customHeight="1" x14ac:dyDescent="0.25">
      <c r="A74" s="126" t="s">
        <v>1</v>
      </c>
      <c r="B74" s="127"/>
      <c r="C74" s="128"/>
      <c r="D74" s="129"/>
      <c r="E74" s="130"/>
      <c r="F74" s="131">
        <f>SUM(F48:F73)</f>
        <v>0</v>
      </c>
      <c r="G74" s="131">
        <f t="shared" ref="G74:K74" si="28">SUM(G48:G73)</f>
        <v>0</v>
      </c>
      <c r="H74" s="131">
        <f t="shared" si="28"/>
        <v>0</v>
      </c>
      <c r="I74" s="131">
        <f t="shared" si="28"/>
        <v>0</v>
      </c>
      <c r="J74" s="131">
        <f t="shared" si="28"/>
        <v>0</v>
      </c>
      <c r="K74" s="132">
        <f t="shared" si="28"/>
        <v>0</v>
      </c>
      <c r="L74" s="133">
        <f t="shared" ref="L74" si="29">SUM(L48:L73)</f>
        <v>0</v>
      </c>
      <c r="M74" s="133">
        <f t="shared" ref="M74" si="30">SUM(M48:M73)</f>
        <v>0</v>
      </c>
      <c r="N74" s="133">
        <f t="shared" ref="N74" si="31">SUM(N48:N73)</f>
        <v>0</v>
      </c>
      <c r="O74" s="133">
        <f t="shared" ref="O74" si="32">SUM(O48:O73)</f>
        <v>0</v>
      </c>
      <c r="P74" s="133">
        <f t="shared" ref="P74" si="33">SUM(P48:P73)</f>
        <v>0</v>
      </c>
      <c r="Q74" s="134">
        <f>SUM(Q48:Q73)</f>
        <v>0</v>
      </c>
      <c r="R74" s="135">
        <f>SUM(R48:R73)</f>
        <v>0</v>
      </c>
    </row>
    <row r="75" spans="1:31" s="11" customFormat="1" ht="15.75" customHeight="1" x14ac:dyDescent="0.25">
      <c r="A75" s="101" t="s">
        <v>107</v>
      </c>
      <c r="B75" s="102"/>
      <c r="C75" s="103"/>
      <c r="D75" s="104"/>
      <c r="E75" s="105"/>
      <c r="F75" s="73">
        <f>(F74-F45-F50)</f>
        <v>0</v>
      </c>
      <c r="G75" s="73">
        <f t="shared" ref="G75:J75" si="34">(G74-G45-G50)</f>
        <v>0</v>
      </c>
      <c r="H75" s="73">
        <f t="shared" si="34"/>
        <v>0</v>
      </c>
      <c r="I75" s="73">
        <f t="shared" si="34"/>
        <v>0</v>
      </c>
      <c r="J75" s="73">
        <f t="shared" si="34"/>
        <v>0</v>
      </c>
      <c r="K75" s="74"/>
      <c r="L75" s="75">
        <f>(L74-L45-L50)</f>
        <v>0</v>
      </c>
      <c r="M75" s="75">
        <f t="shared" ref="M75:P75" si="35">(M74-M45-M50)</f>
        <v>0</v>
      </c>
      <c r="N75" s="75">
        <f t="shared" si="35"/>
        <v>0</v>
      </c>
      <c r="O75" s="75">
        <f t="shared" si="35"/>
        <v>0</v>
      </c>
      <c r="P75" s="75">
        <f t="shared" si="35"/>
        <v>0</v>
      </c>
      <c r="Q75" s="76"/>
      <c r="R75" s="74"/>
      <c r="S75" s="31"/>
      <c r="T75" s="12"/>
      <c r="U75" s="12"/>
      <c r="AA75"/>
      <c r="AB75"/>
      <c r="AC75"/>
      <c r="AD75"/>
      <c r="AE75"/>
    </row>
    <row r="76" spans="1:31" ht="28.2" customHeight="1" thickBot="1" x14ac:dyDescent="0.3">
      <c r="A76" s="211" t="s">
        <v>133</v>
      </c>
      <c r="B76" s="258" t="s">
        <v>105</v>
      </c>
      <c r="C76" s="259"/>
      <c r="D76" s="100"/>
      <c r="E76" s="222"/>
      <c r="F76" s="4">
        <f>F75*E76</f>
        <v>0</v>
      </c>
      <c r="G76" s="4">
        <f>G75*E76</f>
        <v>0</v>
      </c>
      <c r="H76" s="4">
        <f>H75*E76</f>
        <v>0</v>
      </c>
      <c r="I76" s="4">
        <f>I75*E76</f>
        <v>0</v>
      </c>
      <c r="J76" s="4">
        <f>J75*E76</f>
        <v>0</v>
      </c>
      <c r="K76" s="203">
        <f>SUM(F76:J76)</f>
        <v>0</v>
      </c>
      <c r="L76" s="23">
        <f>L75*E76</f>
        <v>0</v>
      </c>
      <c r="M76" s="23">
        <f>M75*E76</f>
        <v>0</v>
      </c>
      <c r="N76" s="23">
        <f>N75*E76</f>
        <v>0</v>
      </c>
      <c r="O76" s="23">
        <f>O75*E76</f>
        <v>0</v>
      </c>
      <c r="P76" s="23">
        <f>P75*E76</f>
        <v>0</v>
      </c>
      <c r="Q76" s="24">
        <f>SUM(L76:P76)</f>
        <v>0</v>
      </c>
      <c r="R76" s="6">
        <f>K76+Q76</f>
        <v>0</v>
      </c>
      <c r="S76" s="171" t="s">
        <v>84</v>
      </c>
      <c r="T76" s="172"/>
      <c r="U76" s="172"/>
      <c r="V76" s="172"/>
      <c r="W76" s="172"/>
    </row>
    <row r="77" spans="1:31" ht="14.4" thickBot="1" x14ac:dyDescent="0.3">
      <c r="A77" s="56" t="s">
        <v>2</v>
      </c>
      <c r="B77" s="57"/>
      <c r="C77" s="58"/>
      <c r="D77" s="59"/>
      <c r="E77" s="92"/>
      <c r="F77" s="60">
        <f>SUM(F74+F76)</f>
        <v>0</v>
      </c>
      <c r="G77" s="60">
        <f>SUM(G74+G76)</f>
        <v>0</v>
      </c>
      <c r="H77" s="60">
        <f t="shared" ref="H77:I77" si="36">SUM(H74+H76)</f>
        <v>0</v>
      </c>
      <c r="I77" s="60">
        <f t="shared" si="36"/>
        <v>0</v>
      </c>
      <c r="J77" s="60">
        <f>SUM(J74+J76)</f>
        <v>0</v>
      </c>
      <c r="K77" s="61">
        <f>SUM(K74+K76)</f>
        <v>0</v>
      </c>
      <c r="L77" s="62">
        <f>SUM(L74+L76)</f>
        <v>0</v>
      </c>
      <c r="M77" s="63">
        <f>SUM(M74+M76)</f>
        <v>0</v>
      </c>
      <c r="N77" s="63">
        <f t="shared" ref="N77:O77" si="37">SUM(N74+N76)</f>
        <v>0</v>
      </c>
      <c r="O77" s="63">
        <f t="shared" si="37"/>
        <v>0</v>
      </c>
      <c r="P77" s="63">
        <f>SUM(P74+P76)</f>
        <v>0</v>
      </c>
      <c r="Q77" s="64">
        <f>SUM(Q74+Q76)</f>
        <v>0</v>
      </c>
      <c r="R77" s="61">
        <f>K77+Q77</f>
        <v>0</v>
      </c>
      <c r="T77" s="1"/>
      <c r="U77" s="1"/>
      <c r="V77" s="11"/>
      <c r="W77" s="11"/>
    </row>
    <row r="78" spans="1:31" ht="13.5" customHeight="1" x14ac:dyDescent="0.25">
      <c r="A78" s="18" t="s">
        <v>106</v>
      </c>
      <c r="F78" s="223">
        <v>0</v>
      </c>
      <c r="G78" s="13">
        <f>F78*1.03</f>
        <v>0</v>
      </c>
      <c r="H78" s="13">
        <f t="shared" ref="H78:J78" si="38">G78*1.03</f>
        <v>0</v>
      </c>
      <c r="I78" s="13">
        <f t="shared" si="38"/>
        <v>0</v>
      </c>
      <c r="J78" s="13">
        <f t="shared" si="38"/>
        <v>0</v>
      </c>
      <c r="K78" s="13"/>
      <c r="L78" s="224">
        <v>0</v>
      </c>
      <c r="M78" s="30">
        <f>L78*1.03</f>
        <v>0</v>
      </c>
      <c r="N78" s="30">
        <f t="shared" ref="N78:P78" si="39">M78*1.03</f>
        <v>0</v>
      </c>
      <c r="O78" s="30">
        <f t="shared" si="39"/>
        <v>0</v>
      </c>
      <c r="P78" s="30">
        <f t="shared" si="39"/>
        <v>0</v>
      </c>
      <c r="Q78" s="30"/>
      <c r="R78" s="13"/>
      <c r="S78" s="13"/>
    </row>
    <row r="79" spans="1:31" x14ac:dyDescent="0.25">
      <c r="A79" s="5" t="s">
        <v>6</v>
      </c>
      <c r="F79" s="13">
        <v>7.6499999999999999E-2</v>
      </c>
      <c r="G79" s="13">
        <v>7.6499999999999999E-2</v>
      </c>
      <c r="H79" s="13">
        <v>7.6499999999999999E-2</v>
      </c>
      <c r="I79" s="13">
        <v>7.6499999999999999E-2</v>
      </c>
      <c r="J79" s="13">
        <v>7.6499999999999999E-2</v>
      </c>
      <c r="K79" s="4"/>
      <c r="L79" s="30">
        <v>7.6499999999999999E-2</v>
      </c>
      <c r="M79" s="30">
        <v>7.6499999999999999E-2</v>
      </c>
      <c r="N79" s="30">
        <v>7.6499999999999999E-2</v>
      </c>
      <c r="O79" s="30">
        <v>7.6499999999999999E-2</v>
      </c>
      <c r="P79" s="30">
        <v>7.6499999999999999E-2</v>
      </c>
      <c r="Q79" s="23"/>
    </row>
    <row r="80" spans="1:31" x14ac:dyDescent="0.25">
      <c r="E80" t="s">
        <v>5</v>
      </c>
      <c r="F80" s="38" t="s">
        <v>149</v>
      </c>
      <c r="G80" s="38"/>
      <c r="H80" s="38"/>
      <c r="I80" s="38"/>
      <c r="J80" s="38"/>
      <c r="K80" s="14"/>
      <c r="L80" s="39" t="s">
        <v>149</v>
      </c>
      <c r="M80" s="39"/>
      <c r="N80" s="39"/>
      <c r="O80" s="39"/>
      <c r="P80" s="39"/>
      <c r="Q80" s="23"/>
    </row>
    <row r="81" spans="1:17" ht="5.25" customHeight="1" x14ac:dyDescent="0.25">
      <c r="F81" s="38"/>
      <c r="G81" s="38"/>
      <c r="H81" s="38"/>
      <c r="I81" s="38"/>
      <c r="J81" s="38"/>
      <c r="K81" s="14"/>
      <c r="L81" s="39"/>
      <c r="M81" s="39"/>
      <c r="N81" s="39"/>
      <c r="O81" s="39"/>
      <c r="P81" s="39"/>
      <c r="Q81" s="23"/>
    </row>
    <row r="82" spans="1:17" x14ac:dyDescent="0.25">
      <c r="F82" s="225" t="s">
        <v>150</v>
      </c>
      <c r="K82" s="4"/>
      <c r="Q82" s="4"/>
    </row>
    <row r="83" spans="1:17" x14ac:dyDescent="0.25">
      <c r="A83"/>
      <c r="F83" s="225"/>
      <c r="K83" s="4"/>
      <c r="Q83" s="4"/>
    </row>
    <row r="84" spans="1:17" x14ac:dyDescent="0.25">
      <c r="A84" s="11" t="s">
        <v>91</v>
      </c>
      <c r="B84" s="175" t="s">
        <v>85</v>
      </c>
      <c r="K84" s="4"/>
      <c r="Q84" s="4"/>
    </row>
    <row r="85" spans="1:17" x14ac:dyDescent="0.25">
      <c r="A85" s="11" t="s">
        <v>87</v>
      </c>
      <c r="B85" s="175" t="s">
        <v>88</v>
      </c>
      <c r="K85" s="4"/>
      <c r="Q85" s="4"/>
    </row>
    <row r="86" spans="1:17" x14ac:dyDescent="0.25">
      <c r="A86" s="11" t="s">
        <v>89</v>
      </c>
      <c r="B86" s="175" t="s">
        <v>90</v>
      </c>
      <c r="K86" s="4"/>
      <c r="Q86" s="4"/>
    </row>
    <row r="87" spans="1:17" x14ac:dyDescent="0.25">
      <c r="K87" s="4"/>
      <c r="Q87" s="4"/>
    </row>
    <row r="88" spans="1:17" x14ac:dyDescent="0.25">
      <c r="A88" s="227" t="s">
        <v>119</v>
      </c>
      <c r="B88" s="191"/>
      <c r="C88" s="191"/>
      <c r="D88" s="191"/>
      <c r="E88" s="192" t="s">
        <v>120</v>
      </c>
      <c r="F88" s="193">
        <f>F42+F43</f>
        <v>0</v>
      </c>
      <c r="G88" s="193">
        <f t="shared" ref="G88:P88" si="40">G42+G43</f>
        <v>0</v>
      </c>
      <c r="H88" s="193">
        <f t="shared" si="40"/>
        <v>0</v>
      </c>
      <c r="I88" s="193">
        <f t="shared" si="40"/>
        <v>0</v>
      </c>
      <c r="J88" s="193">
        <f t="shared" si="40"/>
        <v>0</v>
      </c>
      <c r="K88" s="193"/>
      <c r="L88" s="193">
        <f>L42+L43</f>
        <v>0</v>
      </c>
      <c r="M88" s="193">
        <f t="shared" si="40"/>
        <v>0</v>
      </c>
      <c r="N88" s="193">
        <f t="shared" si="40"/>
        <v>0</v>
      </c>
      <c r="O88" s="193">
        <f t="shared" si="40"/>
        <v>0</v>
      </c>
      <c r="P88" s="194">
        <f t="shared" si="40"/>
        <v>0</v>
      </c>
      <c r="Q88" s="4"/>
    </row>
    <row r="89" spans="1:17" x14ac:dyDescent="0.25">
      <c r="A89" s="228"/>
      <c r="E89" s="202" t="s">
        <v>131</v>
      </c>
      <c r="K89" s="4"/>
      <c r="P89" s="97"/>
      <c r="Q89" s="4"/>
    </row>
    <row r="90" spans="1:17" x14ac:dyDescent="0.25">
      <c r="A90" s="229"/>
      <c r="B90" s="195"/>
      <c r="C90" s="195"/>
      <c r="D90" s="195"/>
      <c r="E90" s="196" t="s">
        <v>131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197"/>
      <c r="Q90" s="4"/>
    </row>
    <row r="91" spans="1:17" x14ac:dyDescent="0.25">
      <c r="K91" s="4"/>
      <c r="Q91" s="4"/>
    </row>
    <row r="92" spans="1:17" x14ac:dyDescent="0.25">
      <c r="A92" s="227" t="s">
        <v>121</v>
      </c>
      <c r="B92" s="230" t="s">
        <v>122</v>
      </c>
      <c r="C92" s="231"/>
      <c r="D92" s="231"/>
      <c r="E92" s="231"/>
      <c r="F92" s="198">
        <v>250000</v>
      </c>
      <c r="G92" s="198">
        <v>250000</v>
      </c>
      <c r="H92" s="198">
        <v>250000</v>
      </c>
      <c r="I92" s="198">
        <v>250000</v>
      </c>
      <c r="J92" s="198">
        <v>250000</v>
      </c>
      <c r="K92" s="199">
        <f>SUM(F92:J92)</f>
        <v>1250000</v>
      </c>
      <c r="Q92" s="4"/>
    </row>
    <row r="93" spans="1:17" x14ac:dyDescent="0.25">
      <c r="A93" s="228"/>
      <c r="B93" s="232" t="s">
        <v>123</v>
      </c>
      <c r="C93" s="232"/>
      <c r="D93" s="232"/>
      <c r="E93" s="232"/>
      <c r="F93" s="4">
        <f>F77-F69</f>
        <v>0</v>
      </c>
      <c r="G93" s="4">
        <f>G77-G69</f>
        <v>0</v>
      </c>
      <c r="H93" s="4">
        <f>H77-H69</f>
        <v>0</v>
      </c>
      <c r="I93" s="4">
        <f>I77-I69</f>
        <v>0</v>
      </c>
      <c r="J93" s="4">
        <f>J77-J69</f>
        <v>0</v>
      </c>
      <c r="K93" s="97">
        <f>SUM(F93:J93)</f>
        <v>0</v>
      </c>
      <c r="Q93" s="4"/>
    </row>
    <row r="94" spans="1:17" x14ac:dyDescent="0.25">
      <c r="A94" s="228"/>
      <c r="B94" s="232" t="s">
        <v>124</v>
      </c>
      <c r="C94" s="232"/>
      <c r="D94" s="232"/>
      <c r="E94" s="232"/>
      <c r="F94" s="4">
        <f>F79</f>
        <v>0</v>
      </c>
      <c r="G94" s="4">
        <f>G79</f>
        <v>0</v>
      </c>
      <c r="H94" s="4">
        <f>H79</f>
        <v>0</v>
      </c>
      <c r="I94" s="4">
        <f>I79</f>
        <v>0</v>
      </c>
      <c r="J94" s="4">
        <f>J79</f>
        <v>0</v>
      </c>
      <c r="K94" s="97">
        <f t="shared" ref="K94:K98" si="41">SUM(F94:J94)</f>
        <v>0</v>
      </c>
      <c r="Q94" s="4"/>
    </row>
    <row r="95" spans="1:17" x14ac:dyDescent="0.25">
      <c r="A95" s="228"/>
      <c r="B95" s="232" t="s">
        <v>125</v>
      </c>
      <c r="C95" s="232"/>
      <c r="D95" s="232"/>
      <c r="E95" s="232"/>
      <c r="F95" s="189"/>
      <c r="G95" s="189"/>
      <c r="H95" s="189"/>
      <c r="I95" s="189"/>
      <c r="J95" s="189"/>
      <c r="K95" s="97">
        <f t="shared" si="41"/>
        <v>0</v>
      </c>
      <c r="Q95" s="4"/>
    </row>
    <row r="96" spans="1:17" x14ac:dyDescent="0.25">
      <c r="A96" s="228"/>
      <c r="B96" s="232" t="s">
        <v>126</v>
      </c>
      <c r="C96" s="232"/>
      <c r="D96" s="232"/>
      <c r="E96" s="232"/>
      <c r="F96" s="189"/>
      <c r="G96" s="189"/>
      <c r="H96" s="189"/>
      <c r="I96" s="189"/>
      <c r="J96" s="189"/>
      <c r="K96" s="97">
        <f t="shared" si="41"/>
        <v>0</v>
      </c>
      <c r="Q96" s="4"/>
    </row>
    <row r="97" spans="1:31" x14ac:dyDescent="0.25">
      <c r="A97" s="228"/>
      <c r="B97" s="233" t="s">
        <v>127</v>
      </c>
      <c r="C97" s="233"/>
      <c r="D97" s="233"/>
      <c r="E97" s="233"/>
      <c r="F97" s="7">
        <f>F93+F95</f>
        <v>0</v>
      </c>
      <c r="G97" s="7">
        <f t="shared" ref="G97:J97" si="42">G93+G95</f>
        <v>0</v>
      </c>
      <c r="H97" s="7">
        <f t="shared" si="42"/>
        <v>0</v>
      </c>
      <c r="I97" s="7">
        <f t="shared" si="42"/>
        <v>0</v>
      </c>
      <c r="J97" s="7">
        <f t="shared" si="42"/>
        <v>0</v>
      </c>
      <c r="K97" s="197">
        <f>SUM(F97:J97)</f>
        <v>0</v>
      </c>
      <c r="Q97" s="4"/>
    </row>
    <row r="98" spans="1:31" x14ac:dyDescent="0.25">
      <c r="A98" s="228"/>
      <c r="B98" s="234" t="s">
        <v>128</v>
      </c>
      <c r="C98" s="235"/>
      <c r="D98" s="235"/>
      <c r="E98" s="235"/>
      <c r="F98" s="200">
        <f>F97-F92</f>
        <v>-250000</v>
      </c>
      <c r="G98" s="200">
        <f t="shared" ref="G98:J98" si="43">G97-G92</f>
        <v>-250000</v>
      </c>
      <c r="H98" s="200">
        <f t="shared" si="43"/>
        <v>-250000</v>
      </c>
      <c r="I98" s="200">
        <f t="shared" si="43"/>
        <v>-250000</v>
      </c>
      <c r="J98" s="200">
        <f t="shared" si="43"/>
        <v>-250000</v>
      </c>
      <c r="K98" s="201">
        <f t="shared" si="41"/>
        <v>-1250000</v>
      </c>
      <c r="Q98" s="4"/>
    </row>
    <row r="99" spans="1:31" x14ac:dyDescent="0.25">
      <c r="A99" s="229"/>
      <c r="B99" s="233" t="s">
        <v>9</v>
      </c>
      <c r="C99" s="233"/>
      <c r="D99" s="233"/>
      <c r="E99" s="233"/>
      <c r="F99" s="7">
        <f>SUM(F93:F96)</f>
        <v>0</v>
      </c>
      <c r="G99" s="7">
        <f t="shared" ref="G99:J99" si="44">SUM(G93:G96)</f>
        <v>0</v>
      </c>
      <c r="H99" s="7">
        <f t="shared" si="44"/>
        <v>0</v>
      </c>
      <c r="I99" s="7">
        <f t="shared" si="44"/>
        <v>0</v>
      </c>
      <c r="J99" s="7">
        <f t="shared" si="44"/>
        <v>0</v>
      </c>
      <c r="K99" s="197">
        <f>SUM(F99:J99)</f>
        <v>0</v>
      </c>
      <c r="Q99" s="4"/>
    </row>
    <row r="100" spans="1:31" x14ac:dyDescent="0.25">
      <c r="K100" s="4"/>
      <c r="Q100" s="4"/>
    </row>
    <row r="101" spans="1:31" x14ac:dyDescent="0.25">
      <c r="D101" s="31" t="s">
        <v>129</v>
      </c>
      <c r="K101" s="4"/>
      <c r="Q101" s="4"/>
    </row>
    <row r="102" spans="1:31" x14ac:dyDescent="0.25">
      <c r="D102" s="31" t="s">
        <v>130</v>
      </c>
      <c r="K102" s="4"/>
      <c r="Q102" s="4"/>
    </row>
    <row r="103" spans="1:31" x14ac:dyDescent="0.25">
      <c r="K103" s="4"/>
      <c r="Q103" s="4"/>
    </row>
    <row r="104" spans="1:31" x14ac:dyDescent="0.25">
      <c r="K104" s="4"/>
      <c r="Q104" s="4"/>
    </row>
    <row r="105" spans="1:31" x14ac:dyDescent="0.25">
      <c r="K105" s="4"/>
      <c r="Q105" s="4"/>
    </row>
    <row r="106" spans="1:31" x14ac:dyDescent="0.25">
      <c r="K106" s="4"/>
      <c r="Q106" s="4"/>
      <c r="AA106" s="11"/>
      <c r="AB106" s="11"/>
      <c r="AE106" s="11"/>
    </row>
    <row r="107" spans="1:31" x14ac:dyDescent="0.25">
      <c r="K107" s="4"/>
      <c r="Q107" s="4"/>
    </row>
    <row r="108" spans="1:31" x14ac:dyDescent="0.25">
      <c r="K108" s="4"/>
      <c r="Q108" s="4"/>
    </row>
    <row r="109" spans="1:31" x14ac:dyDescent="0.25">
      <c r="K109" s="4"/>
      <c r="Q109" s="4"/>
    </row>
    <row r="110" spans="1:31" x14ac:dyDescent="0.25">
      <c r="K110" s="4"/>
      <c r="Q110" s="4"/>
    </row>
    <row r="111" spans="1:31" x14ac:dyDescent="0.25">
      <c r="K111" s="4"/>
      <c r="Q111" s="4"/>
    </row>
    <row r="112" spans="1:31" x14ac:dyDescent="0.25">
      <c r="K112" s="4"/>
      <c r="Q112" s="4"/>
    </row>
    <row r="113" spans="1:17" x14ac:dyDescent="0.25">
      <c r="K113" s="4"/>
      <c r="Q113" s="4"/>
    </row>
    <row r="114" spans="1:17" x14ac:dyDescent="0.25">
      <c r="K114" s="4"/>
      <c r="Q114" s="4"/>
    </row>
    <row r="115" spans="1:17" x14ac:dyDescent="0.25">
      <c r="K115" s="4"/>
      <c r="Q115" s="4"/>
    </row>
    <row r="116" spans="1:17" x14ac:dyDescent="0.25">
      <c r="K116" s="4"/>
      <c r="Q116" s="4"/>
    </row>
    <row r="117" spans="1:17" x14ac:dyDescent="0.25">
      <c r="A117"/>
      <c r="K117" s="4"/>
      <c r="Q117" s="4"/>
    </row>
    <row r="118" spans="1:17" x14ac:dyDescent="0.25">
      <c r="A118"/>
      <c r="K118" s="4"/>
      <c r="Q118" s="4"/>
    </row>
    <row r="119" spans="1:17" x14ac:dyDescent="0.25">
      <c r="A119"/>
      <c r="K119" s="4"/>
      <c r="Q119" s="4"/>
    </row>
    <row r="120" spans="1:17" x14ac:dyDescent="0.25">
      <c r="A120"/>
      <c r="K120" s="4"/>
      <c r="Q120" s="4"/>
    </row>
    <row r="121" spans="1:17" x14ac:dyDescent="0.25">
      <c r="A121"/>
      <c r="K121" s="4"/>
      <c r="Q121" s="4"/>
    </row>
    <row r="122" spans="1:17" x14ac:dyDescent="0.25">
      <c r="A122"/>
      <c r="K122" s="4"/>
      <c r="Q122" s="4"/>
    </row>
    <row r="123" spans="1:17" x14ac:dyDescent="0.25">
      <c r="A123"/>
      <c r="K123" s="4"/>
      <c r="Q123" s="4"/>
    </row>
    <row r="124" spans="1:17" x14ac:dyDescent="0.25">
      <c r="A124"/>
      <c r="K124" s="4"/>
      <c r="Q124" s="4"/>
    </row>
    <row r="125" spans="1:17" x14ac:dyDescent="0.25">
      <c r="A125"/>
      <c r="K125" s="4"/>
      <c r="Q125" s="4"/>
    </row>
    <row r="126" spans="1:17" x14ac:dyDescent="0.25">
      <c r="A126"/>
      <c r="K126" s="4"/>
      <c r="Q126" s="4"/>
    </row>
    <row r="127" spans="1:17" x14ac:dyDescent="0.25">
      <c r="A127"/>
      <c r="K127" s="4"/>
      <c r="Q127" s="4"/>
    </row>
    <row r="128" spans="1:17" x14ac:dyDescent="0.25">
      <c r="A128"/>
      <c r="K128" s="4"/>
      <c r="Q128" s="4"/>
    </row>
    <row r="129" spans="1:17" x14ac:dyDescent="0.25">
      <c r="A129"/>
      <c r="K129" s="4"/>
      <c r="Q129" s="4"/>
    </row>
    <row r="130" spans="1:17" x14ac:dyDescent="0.25">
      <c r="A130"/>
      <c r="K130" s="4"/>
      <c r="Q130" s="4"/>
    </row>
    <row r="131" spans="1:17" x14ac:dyDescent="0.25">
      <c r="A131"/>
      <c r="K131" s="4"/>
      <c r="Q131" s="4"/>
    </row>
    <row r="132" spans="1:17" x14ac:dyDescent="0.25">
      <c r="A132"/>
      <c r="K132" s="4"/>
      <c r="Q132" s="4"/>
    </row>
    <row r="133" spans="1:17" x14ac:dyDescent="0.25">
      <c r="A133"/>
      <c r="K133" s="4"/>
      <c r="Q133" s="4"/>
    </row>
    <row r="134" spans="1:17" x14ac:dyDescent="0.25">
      <c r="A134"/>
      <c r="K134" s="4"/>
      <c r="Q134" s="4"/>
    </row>
    <row r="135" spans="1:17" x14ac:dyDescent="0.25">
      <c r="A135"/>
      <c r="K135" s="4"/>
      <c r="Q135" s="4"/>
    </row>
    <row r="136" spans="1:17" x14ac:dyDescent="0.25">
      <c r="A136"/>
      <c r="K136" s="4"/>
      <c r="Q136" s="4"/>
    </row>
    <row r="137" spans="1:17" x14ac:dyDescent="0.25">
      <c r="A137"/>
      <c r="K137" s="4"/>
      <c r="Q137" s="4"/>
    </row>
    <row r="138" spans="1:17" x14ac:dyDescent="0.25">
      <c r="A138"/>
      <c r="K138" s="4"/>
      <c r="Q138" s="4"/>
    </row>
    <row r="139" spans="1:17" x14ac:dyDescent="0.25">
      <c r="A139"/>
      <c r="K139" s="4"/>
      <c r="Q139" s="4"/>
    </row>
    <row r="140" spans="1:17" x14ac:dyDescent="0.25">
      <c r="A140"/>
      <c r="K140" s="4"/>
      <c r="Q140" s="4"/>
    </row>
    <row r="141" spans="1:17" x14ac:dyDescent="0.25">
      <c r="A141"/>
      <c r="K141" s="4"/>
      <c r="Q141" s="4"/>
    </row>
    <row r="142" spans="1:17" x14ac:dyDescent="0.25">
      <c r="A142"/>
      <c r="K142" s="4"/>
      <c r="Q142" s="4"/>
    </row>
    <row r="143" spans="1:17" x14ac:dyDescent="0.25">
      <c r="A143"/>
      <c r="K143" s="4"/>
      <c r="Q143" s="4"/>
    </row>
    <row r="144" spans="1:17" x14ac:dyDescent="0.25">
      <c r="A144"/>
      <c r="K144" s="4"/>
      <c r="Q144" s="4"/>
    </row>
    <row r="145" spans="1:17" x14ac:dyDescent="0.25">
      <c r="A145"/>
      <c r="K145" s="4"/>
      <c r="Q145" s="4"/>
    </row>
    <row r="146" spans="1:17" x14ac:dyDescent="0.25">
      <c r="A146"/>
      <c r="K146" s="4"/>
      <c r="Q146" s="4"/>
    </row>
    <row r="147" spans="1:17" x14ac:dyDescent="0.25">
      <c r="A147"/>
      <c r="K147" s="4"/>
      <c r="Q147" s="4"/>
    </row>
    <row r="148" spans="1:17" x14ac:dyDescent="0.25">
      <c r="A148"/>
      <c r="K148" s="4"/>
      <c r="Q148" s="4"/>
    </row>
    <row r="149" spans="1:17" x14ac:dyDescent="0.25">
      <c r="A149"/>
      <c r="K149" s="4"/>
      <c r="Q149" s="4"/>
    </row>
    <row r="150" spans="1:17" x14ac:dyDescent="0.25">
      <c r="A150"/>
      <c r="K150" s="4"/>
      <c r="Q150" s="4"/>
    </row>
    <row r="151" spans="1:17" x14ac:dyDescent="0.25">
      <c r="A151"/>
      <c r="K151" s="4"/>
      <c r="Q151" s="4"/>
    </row>
    <row r="152" spans="1:17" x14ac:dyDescent="0.25">
      <c r="A152"/>
      <c r="K152" s="4"/>
      <c r="Q152" s="4"/>
    </row>
    <row r="153" spans="1:17" x14ac:dyDescent="0.25">
      <c r="A153"/>
      <c r="K153" s="4"/>
      <c r="Q153" s="4"/>
    </row>
    <row r="154" spans="1:17" x14ac:dyDescent="0.25">
      <c r="A154"/>
      <c r="K154" s="4"/>
      <c r="Q154" s="4"/>
    </row>
    <row r="155" spans="1:17" x14ac:dyDescent="0.25">
      <c r="A155"/>
      <c r="K155" s="4"/>
      <c r="Q155" s="4"/>
    </row>
    <row r="156" spans="1:17" x14ac:dyDescent="0.25">
      <c r="A156"/>
      <c r="K156" s="4"/>
      <c r="Q156" s="4"/>
    </row>
    <row r="157" spans="1:17" x14ac:dyDescent="0.25">
      <c r="A157"/>
      <c r="K157" s="4"/>
      <c r="Q157" s="4"/>
    </row>
    <row r="158" spans="1:17" x14ac:dyDescent="0.25">
      <c r="A158"/>
      <c r="K158" s="4"/>
      <c r="Q158" s="4"/>
    </row>
    <row r="159" spans="1:17" x14ac:dyDescent="0.25">
      <c r="A159"/>
      <c r="K159" s="4"/>
      <c r="Q159" s="4"/>
    </row>
    <row r="160" spans="1:17" x14ac:dyDescent="0.25">
      <c r="A160"/>
      <c r="K160" s="4"/>
      <c r="Q160" s="4"/>
    </row>
    <row r="161" spans="1:17" x14ac:dyDescent="0.25">
      <c r="A161"/>
      <c r="K161" s="4"/>
      <c r="Q161" s="4"/>
    </row>
    <row r="162" spans="1:17" x14ac:dyDescent="0.25">
      <c r="A162"/>
      <c r="K162" s="4"/>
      <c r="Q162" s="4"/>
    </row>
    <row r="163" spans="1:17" x14ac:dyDescent="0.25">
      <c r="A163"/>
      <c r="K163" s="4"/>
      <c r="Q163" s="4"/>
    </row>
    <row r="164" spans="1:17" x14ac:dyDescent="0.25">
      <c r="A164"/>
      <c r="K164" s="4"/>
      <c r="Q164" s="4"/>
    </row>
    <row r="165" spans="1:17" x14ac:dyDescent="0.25">
      <c r="A165"/>
      <c r="K165" s="4"/>
      <c r="Q165" s="4"/>
    </row>
    <row r="166" spans="1:17" x14ac:dyDescent="0.25">
      <c r="A166"/>
      <c r="K166" s="4"/>
      <c r="Q166" s="4"/>
    </row>
    <row r="167" spans="1:17" x14ac:dyDescent="0.25">
      <c r="A167"/>
      <c r="K167" s="4"/>
      <c r="Q167" s="4"/>
    </row>
    <row r="168" spans="1:17" x14ac:dyDescent="0.25">
      <c r="A168"/>
      <c r="K168" s="4"/>
      <c r="Q168" s="4"/>
    </row>
    <row r="169" spans="1:17" x14ac:dyDescent="0.25">
      <c r="A169"/>
      <c r="K169" s="4"/>
      <c r="Q169" s="4"/>
    </row>
    <row r="170" spans="1:17" x14ac:dyDescent="0.25">
      <c r="A170"/>
      <c r="K170" s="4"/>
      <c r="Q170" s="4"/>
    </row>
    <row r="171" spans="1:17" x14ac:dyDescent="0.25">
      <c r="A171"/>
      <c r="K171" s="4"/>
      <c r="Q171" s="4"/>
    </row>
    <row r="172" spans="1:17" x14ac:dyDescent="0.25">
      <c r="A172"/>
      <c r="K172" s="4"/>
      <c r="Q172" s="4"/>
    </row>
    <row r="173" spans="1:17" x14ac:dyDescent="0.25">
      <c r="A173"/>
      <c r="K173" s="4"/>
      <c r="Q173" s="4"/>
    </row>
    <row r="174" spans="1:17" x14ac:dyDescent="0.25">
      <c r="A174"/>
      <c r="K174" s="4"/>
      <c r="Q174" s="4"/>
    </row>
    <row r="175" spans="1:17" x14ac:dyDescent="0.25">
      <c r="A175"/>
      <c r="K175" s="4"/>
      <c r="Q175" s="4"/>
    </row>
    <row r="176" spans="1:17" x14ac:dyDescent="0.25">
      <c r="A176"/>
      <c r="K176" s="4"/>
      <c r="Q176" s="4"/>
    </row>
    <row r="177" spans="1:17" x14ac:dyDescent="0.25">
      <c r="A177"/>
      <c r="K177" s="4"/>
      <c r="Q177" s="4"/>
    </row>
    <row r="178" spans="1:17" x14ac:dyDescent="0.25">
      <c r="A178"/>
      <c r="K178" s="4"/>
      <c r="Q178" s="4"/>
    </row>
    <row r="179" spans="1:17" x14ac:dyDescent="0.25">
      <c r="A179"/>
      <c r="K179" s="4"/>
      <c r="Q179" s="4"/>
    </row>
    <row r="180" spans="1:17" x14ac:dyDescent="0.25">
      <c r="A180"/>
      <c r="K180" s="4"/>
      <c r="Q180" s="4"/>
    </row>
    <row r="181" spans="1:17" x14ac:dyDescent="0.25">
      <c r="A181"/>
      <c r="K181" s="4"/>
      <c r="Q181" s="4"/>
    </row>
    <row r="182" spans="1:17" x14ac:dyDescent="0.25">
      <c r="A182"/>
      <c r="K182" s="4"/>
      <c r="Q182" s="4"/>
    </row>
    <row r="183" spans="1:17" x14ac:dyDescent="0.25">
      <c r="A183"/>
      <c r="K183" s="4"/>
      <c r="Q183" s="4"/>
    </row>
    <row r="184" spans="1:17" x14ac:dyDescent="0.25">
      <c r="A184"/>
      <c r="K184" s="4"/>
      <c r="Q184" s="4"/>
    </row>
    <row r="185" spans="1:17" x14ac:dyDescent="0.25">
      <c r="A185"/>
      <c r="K185" s="4"/>
      <c r="Q185" s="4"/>
    </row>
    <row r="186" spans="1:17" x14ac:dyDescent="0.25">
      <c r="A186"/>
      <c r="K186" s="4"/>
      <c r="Q186" s="4"/>
    </row>
    <row r="187" spans="1:17" x14ac:dyDescent="0.25">
      <c r="A187"/>
      <c r="K187" s="4"/>
      <c r="Q187" s="4"/>
    </row>
    <row r="188" spans="1:17" x14ac:dyDescent="0.25">
      <c r="A188"/>
      <c r="K188" s="4"/>
      <c r="Q188" s="4"/>
    </row>
    <row r="189" spans="1:17" x14ac:dyDescent="0.25">
      <c r="A189"/>
      <c r="K189" s="4"/>
      <c r="Q189" s="4"/>
    </row>
    <row r="190" spans="1:17" x14ac:dyDescent="0.25">
      <c r="A190"/>
      <c r="K190" s="4"/>
      <c r="Q190" s="4"/>
    </row>
    <row r="191" spans="1:17" x14ac:dyDescent="0.25">
      <c r="A191"/>
      <c r="K191" s="4"/>
      <c r="Q191" s="4"/>
    </row>
    <row r="192" spans="1:17" x14ac:dyDescent="0.25">
      <c r="A192"/>
      <c r="K192" s="4"/>
      <c r="Q192" s="4"/>
    </row>
    <row r="193" spans="1:17" x14ac:dyDescent="0.25">
      <c r="A193"/>
      <c r="K193" s="4"/>
      <c r="Q193" s="4"/>
    </row>
    <row r="194" spans="1:17" x14ac:dyDescent="0.25">
      <c r="A194"/>
      <c r="K194" s="4"/>
      <c r="Q194" s="4"/>
    </row>
    <row r="195" spans="1:17" x14ac:dyDescent="0.25">
      <c r="A195"/>
      <c r="K195" s="4"/>
      <c r="Q195" s="4"/>
    </row>
    <row r="196" spans="1:17" x14ac:dyDescent="0.25">
      <c r="A196"/>
      <c r="K196" s="4"/>
      <c r="Q196" s="4"/>
    </row>
    <row r="197" spans="1:17" x14ac:dyDescent="0.25">
      <c r="A197"/>
      <c r="K197" s="4"/>
      <c r="Q197" s="4"/>
    </row>
    <row r="198" spans="1:17" x14ac:dyDescent="0.25">
      <c r="A198"/>
      <c r="K198" s="4"/>
      <c r="Q198" s="4"/>
    </row>
    <row r="199" spans="1:17" x14ac:dyDescent="0.25">
      <c r="A199"/>
      <c r="K199" s="4"/>
      <c r="Q199" s="4"/>
    </row>
    <row r="200" spans="1:17" x14ac:dyDescent="0.25">
      <c r="A200"/>
      <c r="K200" s="4"/>
      <c r="Q200" s="4"/>
    </row>
    <row r="201" spans="1:17" x14ac:dyDescent="0.25">
      <c r="A201"/>
      <c r="K201" s="4"/>
      <c r="Q201" s="4"/>
    </row>
    <row r="202" spans="1:17" x14ac:dyDescent="0.25">
      <c r="A202"/>
      <c r="K202" s="4"/>
      <c r="Q202" s="4"/>
    </row>
    <row r="203" spans="1:17" x14ac:dyDescent="0.25">
      <c r="A203"/>
      <c r="K203" s="4"/>
      <c r="Q203" s="4"/>
    </row>
    <row r="204" spans="1:17" x14ac:dyDescent="0.25">
      <c r="A204"/>
      <c r="K204" s="4"/>
      <c r="Q204" s="4"/>
    </row>
    <row r="205" spans="1:17" x14ac:dyDescent="0.25">
      <c r="A205"/>
      <c r="K205" s="4"/>
      <c r="Q205" s="4"/>
    </row>
    <row r="206" spans="1:17" x14ac:dyDescent="0.25">
      <c r="A206"/>
      <c r="K206" s="4"/>
      <c r="Q206" s="4"/>
    </row>
    <row r="207" spans="1:17" x14ac:dyDescent="0.25">
      <c r="A207"/>
      <c r="K207" s="4"/>
      <c r="Q207" s="4"/>
    </row>
    <row r="208" spans="1:17" x14ac:dyDescent="0.25">
      <c r="A208"/>
      <c r="K208" s="4"/>
      <c r="Q208" s="4"/>
    </row>
    <row r="209" spans="1:17" x14ac:dyDescent="0.25">
      <c r="A209"/>
      <c r="K209" s="4"/>
      <c r="Q209" s="4"/>
    </row>
    <row r="210" spans="1:17" x14ac:dyDescent="0.25">
      <c r="A210"/>
      <c r="K210" s="4"/>
      <c r="Q210" s="4"/>
    </row>
    <row r="211" spans="1:17" x14ac:dyDescent="0.25">
      <c r="A211"/>
      <c r="K211" s="4"/>
      <c r="Q211" s="4"/>
    </row>
    <row r="212" spans="1:17" x14ac:dyDescent="0.25">
      <c r="A212"/>
      <c r="K212" s="4"/>
      <c r="Q212" s="4"/>
    </row>
    <row r="213" spans="1:17" x14ac:dyDescent="0.25">
      <c r="A213"/>
      <c r="K213" s="4"/>
      <c r="Q213" s="4"/>
    </row>
    <row r="214" spans="1:17" x14ac:dyDescent="0.25">
      <c r="A214"/>
      <c r="K214" s="4"/>
      <c r="Q214" s="4"/>
    </row>
    <row r="215" spans="1:17" x14ac:dyDescent="0.25">
      <c r="A215"/>
      <c r="K215" s="4"/>
      <c r="Q215" s="4"/>
    </row>
    <row r="216" spans="1:17" x14ac:dyDescent="0.25">
      <c r="A216"/>
      <c r="K216" s="4"/>
      <c r="Q216" s="4"/>
    </row>
    <row r="217" spans="1:17" x14ac:dyDescent="0.25">
      <c r="A217"/>
      <c r="K217" s="4"/>
      <c r="Q217" s="4"/>
    </row>
    <row r="218" spans="1:17" x14ac:dyDescent="0.25">
      <c r="A218"/>
      <c r="K218" s="4"/>
      <c r="Q218" s="4"/>
    </row>
    <row r="219" spans="1:17" x14ac:dyDescent="0.25">
      <c r="A219"/>
      <c r="K219" s="4"/>
      <c r="Q219" s="4"/>
    </row>
    <row r="220" spans="1:17" x14ac:dyDescent="0.25">
      <c r="A220"/>
      <c r="K220" s="4"/>
      <c r="Q220" s="4"/>
    </row>
    <row r="221" spans="1:17" x14ac:dyDescent="0.25">
      <c r="A221"/>
      <c r="K221" s="4"/>
      <c r="Q221" s="4"/>
    </row>
    <row r="222" spans="1:17" x14ac:dyDescent="0.25">
      <c r="A222"/>
      <c r="K222" s="4"/>
      <c r="Q222" s="4"/>
    </row>
    <row r="223" spans="1:17" x14ac:dyDescent="0.25">
      <c r="A223"/>
      <c r="K223" s="4"/>
      <c r="Q223" s="4"/>
    </row>
    <row r="224" spans="1:17" x14ac:dyDescent="0.25">
      <c r="A224"/>
      <c r="K224" s="4"/>
      <c r="Q224" s="4"/>
    </row>
    <row r="225" spans="1:17" x14ac:dyDescent="0.25">
      <c r="A225"/>
      <c r="K225" s="4"/>
      <c r="Q225" s="4"/>
    </row>
    <row r="226" spans="1:17" x14ac:dyDescent="0.25">
      <c r="A226"/>
      <c r="K226" s="4"/>
      <c r="Q226" s="4"/>
    </row>
    <row r="227" spans="1:17" x14ac:dyDescent="0.25">
      <c r="A227"/>
      <c r="K227" s="4"/>
      <c r="Q227" s="4"/>
    </row>
    <row r="228" spans="1:17" x14ac:dyDescent="0.25">
      <c r="A228"/>
      <c r="K228" s="4"/>
      <c r="Q228" s="4"/>
    </row>
    <row r="229" spans="1:17" x14ac:dyDescent="0.25">
      <c r="A229"/>
      <c r="K229" s="4"/>
      <c r="Q229" s="4"/>
    </row>
    <row r="230" spans="1:17" x14ac:dyDescent="0.25">
      <c r="A230"/>
      <c r="K230" s="4"/>
      <c r="Q230" s="4"/>
    </row>
    <row r="231" spans="1:17" x14ac:dyDescent="0.25">
      <c r="A231"/>
      <c r="K231" s="4"/>
      <c r="Q231" s="4"/>
    </row>
    <row r="232" spans="1:17" x14ac:dyDescent="0.25">
      <c r="A232"/>
      <c r="K232" s="4"/>
      <c r="Q232" s="4"/>
    </row>
    <row r="233" spans="1:17" x14ac:dyDescent="0.25">
      <c r="A233"/>
      <c r="K233" s="4"/>
      <c r="Q233" s="4"/>
    </row>
    <row r="234" spans="1:17" x14ac:dyDescent="0.25">
      <c r="A234"/>
      <c r="K234" s="4"/>
      <c r="Q234" s="4"/>
    </row>
    <row r="235" spans="1:17" x14ac:dyDescent="0.25">
      <c r="A235"/>
      <c r="K235" s="4"/>
      <c r="Q235" s="4"/>
    </row>
    <row r="236" spans="1:17" x14ac:dyDescent="0.25">
      <c r="A236"/>
      <c r="K236" s="4"/>
      <c r="Q236" s="4"/>
    </row>
    <row r="237" spans="1:17" x14ac:dyDescent="0.25">
      <c r="A237"/>
      <c r="K237" s="4"/>
      <c r="Q237" s="4"/>
    </row>
    <row r="238" spans="1:17" x14ac:dyDescent="0.25">
      <c r="A238"/>
      <c r="K238" s="4"/>
      <c r="Q238" s="4"/>
    </row>
    <row r="239" spans="1:17" x14ac:dyDescent="0.25">
      <c r="A239"/>
      <c r="K239" s="4"/>
      <c r="Q239" s="4"/>
    </row>
    <row r="240" spans="1:17" x14ac:dyDescent="0.25">
      <c r="A240"/>
      <c r="K240" s="4"/>
      <c r="Q240" s="4"/>
    </row>
    <row r="241" spans="1:17" x14ac:dyDescent="0.25">
      <c r="A241"/>
      <c r="K241" s="4"/>
      <c r="Q241" s="4"/>
    </row>
    <row r="242" spans="1:17" x14ac:dyDescent="0.25">
      <c r="A242"/>
      <c r="K242" s="4"/>
      <c r="Q242" s="4"/>
    </row>
    <row r="243" spans="1:17" x14ac:dyDescent="0.25">
      <c r="A243"/>
      <c r="K243" s="4"/>
      <c r="Q243" s="4"/>
    </row>
    <row r="244" spans="1:17" x14ac:dyDescent="0.25">
      <c r="A244"/>
      <c r="K244" s="4"/>
      <c r="Q244" s="4"/>
    </row>
    <row r="245" spans="1:17" x14ac:dyDescent="0.25">
      <c r="A245"/>
      <c r="K245" s="4"/>
      <c r="Q245" s="4"/>
    </row>
    <row r="246" spans="1:17" x14ac:dyDescent="0.25">
      <c r="A246"/>
      <c r="K246" s="4"/>
      <c r="Q246" s="4"/>
    </row>
    <row r="247" spans="1:17" x14ac:dyDescent="0.25">
      <c r="A247"/>
      <c r="K247" s="4"/>
      <c r="Q247" s="4"/>
    </row>
    <row r="248" spans="1:17" x14ac:dyDescent="0.25">
      <c r="A248"/>
      <c r="K248" s="4"/>
      <c r="Q248" s="4"/>
    </row>
    <row r="249" spans="1:17" x14ac:dyDescent="0.25">
      <c r="A249"/>
      <c r="K249" s="4"/>
      <c r="Q249" s="4"/>
    </row>
    <row r="250" spans="1:17" x14ac:dyDescent="0.25">
      <c r="A250"/>
      <c r="K250" s="4"/>
      <c r="Q250" s="4"/>
    </row>
    <row r="251" spans="1:17" x14ac:dyDescent="0.25">
      <c r="A251"/>
      <c r="K251" s="4"/>
      <c r="Q251" s="4"/>
    </row>
    <row r="252" spans="1:17" x14ac:dyDescent="0.25">
      <c r="A252"/>
      <c r="K252" s="4"/>
      <c r="Q252" s="4"/>
    </row>
    <row r="253" spans="1:17" x14ac:dyDescent="0.25">
      <c r="A253"/>
      <c r="K253" s="4"/>
      <c r="Q253" s="4"/>
    </row>
    <row r="254" spans="1:17" x14ac:dyDescent="0.25">
      <c r="A254"/>
      <c r="K254" s="4"/>
      <c r="Q254" s="4"/>
    </row>
    <row r="255" spans="1:17" x14ac:dyDescent="0.25">
      <c r="A255"/>
      <c r="K255" s="4"/>
      <c r="Q255" s="4"/>
    </row>
    <row r="256" spans="1:17" x14ac:dyDescent="0.25">
      <c r="A256"/>
      <c r="K256" s="4"/>
      <c r="Q256" s="4"/>
    </row>
    <row r="257" spans="1:17" x14ac:dyDescent="0.25">
      <c r="A257"/>
      <c r="K257" s="4"/>
      <c r="Q257" s="4"/>
    </row>
    <row r="258" spans="1:17" x14ac:dyDescent="0.25">
      <c r="A258"/>
      <c r="K258" s="4"/>
      <c r="Q258" s="4"/>
    </row>
    <row r="259" spans="1:17" x14ac:dyDescent="0.25">
      <c r="A259"/>
      <c r="K259" s="4"/>
      <c r="Q259" s="4"/>
    </row>
    <row r="260" spans="1:17" x14ac:dyDescent="0.25">
      <c r="A260"/>
      <c r="K260" s="4"/>
      <c r="Q260" s="4"/>
    </row>
    <row r="261" spans="1:17" x14ac:dyDescent="0.25">
      <c r="A261"/>
      <c r="K261" s="4"/>
      <c r="Q261" s="4"/>
    </row>
    <row r="262" spans="1:17" x14ac:dyDescent="0.25">
      <c r="A262"/>
      <c r="K262" s="4"/>
      <c r="Q262" s="4"/>
    </row>
    <row r="263" spans="1:17" x14ac:dyDescent="0.25">
      <c r="A263"/>
      <c r="K263" s="4"/>
      <c r="Q263" s="4"/>
    </row>
    <row r="264" spans="1:17" x14ac:dyDescent="0.25">
      <c r="A264"/>
      <c r="K264" s="4"/>
      <c r="Q264" s="4"/>
    </row>
    <row r="265" spans="1:17" x14ac:dyDescent="0.25">
      <c r="A265"/>
      <c r="K265" s="4"/>
      <c r="Q265" s="4"/>
    </row>
    <row r="266" spans="1:17" x14ac:dyDescent="0.25">
      <c r="A266"/>
      <c r="K266" s="4"/>
      <c r="Q266" s="4"/>
    </row>
    <row r="267" spans="1:17" x14ac:dyDescent="0.25">
      <c r="A267"/>
      <c r="K267" s="4"/>
      <c r="Q267" s="4"/>
    </row>
    <row r="268" spans="1:17" x14ac:dyDescent="0.25">
      <c r="A268"/>
      <c r="K268" s="4"/>
      <c r="Q268" s="4"/>
    </row>
    <row r="269" spans="1:17" x14ac:dyDescent="0.25">
      <c r="A269"/>
      <c r="K269" s="4"/>
      <c r="Q269" s="4"/>
    </row>
    <row r="270" spans="1:17" x14ac:dyDescent="0.25">
      <c r="A270"/>
      <c r="K270" s="4"/>
      <c r="Q270" s="4"/>
    </row>
    <row r="271" spans="1:17" x14ac:dyDescent="0.25">
      <c r="A271"/>
      <c r="K271" s="4"/>
      <c r="Q271" s="4"/>
    </row>
    <row r="272" spans="1:17" x14ac:dyDescent="0.25">
      <c r="A272"/>
      <c r="K272" s="4"/>
      <c r="Q272" s="4"/>
    </row>
    <row r="273" spans="1:17" x14ac:dyDescent="0.25">
      <c r="A273"/>
      <c r="K273" s="4"/>
      <c r="Q273" s="4"/>
    </row>
    <row r="274" spans="1:17" x14ac:dyDescent="0.25">
      <c r="A274"/>
      <c r="K274" s="4"/>
      <c r="Q274" s="4"/>
    </row>
    <row r="275" spans="1:17" x14ac:dyDescent="0.25">
      <c r="A275"/>
      <c r="K275" s="4"/>
      <c r="Q275" s="4"/>
    </row>
    <row r="276" spans="1:17" x14ac:dyDescent="0.25">
      <c r="A276"/>
      <c r="K276" s="4"/>
      <c r="Q276" s="4"/>
    </row>
    <row r="277" spans="1:17" x14ac:dyDescent="0.25">
      <c r="A277"/>
      <c r="K277" s="4"/>
      <c r="Q277" s="4"/>
    </row>
    <row r="278" spans="1:17" x14ac:dyDescent="0.25">
      <c r="A278"/>
      <c r="K278" s="4"/>
      <c r="Q278" s="4"/>
    </row>
    <row r="279" spans="1:17" x14ac:dyDescent="0.25">
      <c r="A279"/>
      <c r="K279" s="4"/>
      <c r="Q279" s="4"/>
    </row>
    <row r="280" spans="1:17" x14ac:dyDescent="0.25">
      <c r="A280"/>
      <c r="K280" s="4"/>
      <c r="Q280" s="4"/>
    </row>
    <row r="281" spans="1:17" x14ac:dyDescent="0.25">
      <c r="A281"/>
      <c r="K281" s="4"/>
      <c r="Q281" s="4"/>
    </row>
    <row r="282" spans="1:17" x14ac:dyDescent="0.25">
      <c r="A282"/>
      <c r="K282" s="4"/>
      <c r="Q282" s="4"/>
    </row>
    <row r="283" spans="1:17" x14ac:dyDescent="0.25">
      <c r="A283"/>
      <c r="K283" s="4"/>
      <c r="Q283" s="4"/>
    </row>
    <row r="284" spans="1:17" x14ac:dyDescent="0.25">
      <c r="A284"/>
      <c r="K284" s="4"/>
      <c r="Q284" s="4"/>
    </row>
    <row r="285" spans="1:17" x14ac:dyDescent="0.25">
      <c r="A285"/>
      <c r="K285" s="4"/>
      <c r="Q285" s="4"/>
    </row>
    <row r="286" spans="1:17" x14ac:dyDescent="0.25">
      <c r="A286"/>
      <c r="K286" s="4"/>
      <c r="Q286" s="4"/>
    </row>
    <row r="287" spans="1:17" x14ac:dyDescent="0.25">
      <c r="A287"/>
      <c r="K287" s="4"/>
      <c r="Q287" s="4"/>
    </row>
    <row r="288" spans="1:17" x14ac:dyDescent="0.25">
      <c r="A288"/>
      <c r="K288" s="4"/>
      <c r="Q288" s="4"/>
    </row>
    <row r="289" spans="1:17" x14ac:dyDescent="0.25">
      <c r="A289"/>
      <c r="K289" s="4"/>
      <c r="Q289" s="4"/>
    </row>
    <row r="290" spans="1:17" x14ac:dyDescent="0.25">
      <c r="A290"/>
      <c r="K290" s="4"/>
      <c r="Q290" s="4"/>
    </row>
    <row r="291" spans="1:17" x14ac:dyDescent="0.25">
      <c r="A291"/>
      <c r="K291" s="4"/>
      <c r="Q291" s="4"/>
    </row>
    <row r="292" spans="1:17" x14ac:dyDescent="0.25">
      <c r="A292"/>
      <c r="K292" s="4"/>
      <c r="Q292" s="4"/>
    </row>
    <row r="293" spans="1:17" x14ac:dyDescent="0.25">
      <c r="A293"/>
      <c r="K293" s="4"/>
      <c r="Q293" s="4"/>
    </row>
    <row r="294" spans="1:17" x14ac:dyDescent="0.25">
      <c r="A294"/>
      <c r="K294" s="4"/>
      <c r="Q294" s="4"/>
    </row>
    <row r="295" spans="1:17" x14ac:dyDescent="0.25">
      <c r="A295"/>
      <c r="K295" s="4"/>
      <c r="Q295" s="4"/>
    </row>
    <row r="296" spans="1:17" x14ac:dyDescent="0.25">
      <c r="A296"/>
      <c r="K296" s="4"/>
      <c r="Q296" s="4"/>
    </row>
    <row r="297" spans="1:17" x14ac:dyDescent="0.25">
      <c r="A297"/>
      <c r="K297" s="4"/>
      <c r="Q297" s="4"/>
    </row>
    <row r="298" spans="1:17" x14ac:dyDescent="0.25">
      <c r="A298"/>
      <c r="K298" s="4"/>
      <c r="Q298" s="4"/>
    </row>
    <row r="299" spans="1:17" x14ac:dyDescent="0.25">
      <c r="A299"/>
      <c r="K299" s="4"/>
      <c r="Q299" s="4"/>
    </row>
    <row r="300" spans="1:17" x14ac:dyDescent="0.25">
      <c r="A300"/>
      <c r="K300" s="4"/>
      <c r="Q300" s="4"/>
    </row>
    <row r="301" spans="1:17" x14ac:dyDescent="0.25">
      <c r="A301"/>
      <c r="K301" s="4"/>
      <c r="Q301" s="4"/>
    </row>
    <row r="302" spans="1:17" x14ac:dyDescent="0.25">
      <c r="A302"/>
      <c r="K302" s="4"/>
      <c r="Q302" s="4"/>
    </row>
    <row r="303" spans="1:17" x14ac:dyDescent="0.25">
      <c r="A303"/>
      <c r="K303" s="4"/>
      <c r="Q303" s="4"/>
    </row>
    <row r="304" spans="1:17" x14ac:dyDescent="0.25">
      <c r="A304"/>
      <c r="K304" s="4"/>
      <c r="Q304" s="4"/>
    </row>
    <row r="305" spans="1:17" x14ac:dyDescent="0.25">
      <c r="A305"/>
      <c r="K305" s="4"/>
      <c r="Q305" s="4"/>
    </row>
    <row r="306" spans="1:17" x14ac:dyDescent="0.25">
      <c r="A306"/>
      <c r="K306" s="4"/>
      <c r="Q306" s="4"/>
    </row>
    <row r="307" spans="1:17" x14ac:dyDescent="0.25">
      <c r="A307"/>
      <c r="K307" s="4"/>
      <c r="Q307" s="4"/>
    </row>
    <row r="308" spans="1:17" x14ac:dyDescent="0.25">
      <c r="A308"/>
      <c r="K308" s="4"/>
      <c r="Q308" s="4"/>
    </row>
    <row r="309" spans="1:17" x14ac:dyDescent="0.25">
      <c r="A309"/>
      <c r="K309" s="4"/>
      <c r="Q309" s="4"/>
    </row>
    <row r="310" spans="1:17" x14ac:dyDescent="0.25">
      <c r="A310"/>
      <c r="K310" s="4"/>
      <c r="Q310" s="4"/>
    </row>
    <row r="311" spans="1:17" x14ac:dyDescent="0.25">
      <c r="A311"/>
      <c r="K311" s="4"/>
      <c r="Q311" s="4"/>
    </row>
    <row r="312" spans="1:17" x14ac:dyDescent="0.25">
      <c r="A312"/>
      <c r="K312" s="4"/>
      <c r="Q312" s="4"/>
    </row>
    <row r="313" spans="1:17" x14ac:dyDescent="0.25">
      <c r="A313"/>
      <c r="K313" s="4"/>
      <c r="Q313" s="4"/>
    </row>
    <row r="314" spans="1:17" x14ac:dyDescent="0.25">
      <c r="A314"/>
      <c r="K314" s="4"/>
      <c r="Q314" s="4"/>
    </row>
    <row r="315" spans="1:17" x14ac:dyDescent="0.25">
      <c r="A315"/>
      <c r="K315" s="4"/>
      <c r="Q315" s="4"/>
    </row>
    <row r="316" spans="1:17" x14ac:dyDescent="0.25">
      <c r="A316"/>
      <c r="K316" s="4"/>
      <c r="Q316" s="4"/>
    </row>
    <row r="317" spans="1:17" x14ac:dyDescent="0.25">
      <c r="A317"/>
      <c r="K317" s="4"/>
      <c r="Q317" s="4"/>
    </row>
    <row r="318" spans="1:17" x14ac:dyDescent="0.25">
      <c r="A318"/>
      <c r="K318" s="4"/>
      <c r="Q318" s="4"/>
    </row>
    <row r="319" spans="1:17" x14ac:dyDescent="0.25">
      <c r="A319"/>
      <c r="K319" s="4"/>
      <c r="Q319" s="4"/>
    </row>
    <row r="320" spans="1:17" x14ac:dyDescent="0.25">
      <c r="A320"/>
      <c r="K320" s="4"/>
      <c r="Q320" s="4"/>
    </row>
    <row r="321" spans="1:17" x14ac:dyDescent="0.25">
      <c r="A321"/>
      <c r="K321" s="4"/>
      <c r="Q321" s="4"/>
    </row>
    <row r="322" spans="1:17" x14ac:dyDescent="0.25">
      <c r="A322"/>
      <c r="K322" s="4"/>
      <c r="Q322" s="4"/>
    </row>
    <row r="323" spans="1:17" x14ac:dyDescent="0.25">
      <c r="A323"/>
      <c r="K323" s="4"/>
      <c r="Q323" s="4"/>
    </row>
    <row r="324" spans="1:17" x14ac:dyDescent="0.25">
      <c r="A324"/>
      <c r="K324" s="4"/>
      <c r="Q324" s="4"/>
    </row>
    <row r="325" spans="1:17" x14ac:dyDescent="0.25">
      <c r="A325"/>
      <c r="K325" s="4"/>
      <c r="Q325" s="4"/>
    </row>
    <row r="326" spans="1:17" x14ac:dyDescent="0.25">
      <c r="A326"/>
      <c r="K326" s="4"/>
      <c r="Q326" s="4"/>
    </row>
    <row r="327" spans="1:17" x14ac:dyDescent="0.25">
      <c r="A327"/>
      <c r="K327" s="4"/>
      <c r="Q327" s="4"/>
    </row>
    <row r="328" spans="1:17" x14ac:dyDescent="0.25">
      <c r="A328"/>
      <c r="K328" s="4"/>
      <c r="Q328" s="4"/>
    </row>
    <row r="329" spans="1:17" x14ac:dyDescent="0.25">
      <c r="A329"/>
      <c r="K329" s="4"/>
      <c r="Q329" s="4"/>
    </row>
    <row r="330" spans="1:17" x14ac:dyDescent="0.25">
      <c r="A330"/>
      <c r="K330" s="4"/>
      <c r="Q330" s="4"/>
    </row>
    <row r="331" spans="1:17" x14ac:dyDescent="0.25">
      <c r="A331"/>
      <c r="K331" s="4"/>
      <c r="Q331" s="4"/>
    </row>
    <row r="332" spans="1:17" x14ac:dyDescent="0.25">
      <c r="A332"/>
      <c r="K332" s="4"/>
      <c r="Q332" s="4"/>
    </row>
    <row r="333" spans="1:17" x14ac:dyDescent="0.25">
      <c r="A333"/>
      <c r="K333" s="4"/>
      <c r="Q333" s="4"/>
    </row>
    <row r="334" spans="1:17" x14ac:dyDescent="0.25">
      <c r="A334"/>
      <c r="K334" s="4"/>
      <c r="Q334" s="4"/>
    </row>
    <row r="335" spans="1:17" x14ac:dyDescent="0.25">
      <c r="A335"/>
      <c r="K335" s="4"/>
      <c r="Q335" s="4"/>
    </row>
    <row r="336" spans="1:17" x14ac:dyDescent="0.25">
      <c r="A336"/>
      <c r="K336" s="4"/>
      <c r="Q336" s="4"/>
    </row>
    <row r="337" spans="1:17" x14ac:dyDescent="0.25">
      <c r="A337"/>
      <c r="K337" s="4"/>
      <c r="Q337" s="4"/>
    </row>
    <row r="338" spans="1:17" x14ac:dyDescent="0.25">
      <c r="A338"/>
      <c r="K338" s="4"/>
      <c r="Q338" s="4"/>
    </row>
    <row r="339" spans="1:17" x14ac:dyDescent="0.25">
      <c r="A339"/>
      <c r="K339" s="4"/>
      <c r="Q339" s="4"/>
    </row>
    <row r="340" spans="1:17" x14ac:dyDescent="0.25">
      <c r="A340"/>
      <c r="K340" s="4"/>
      <c r="Q340" s="4"/>
    </row>
    <row r="341" spans="1:17" x14ac:dyDescent="0.25">
      <c r="A341"/>
      <c r="K341" s="4"/>
      <c r="Q341" s="4"/>
    </row>
    <row r="342" spans="1:17" x14ac:dyDescent="0.25">
      <c r="A342"/>
      <c r="K342" s="4"/>
      <c r="Q342" s="4"/>
    </row>
    <row r="343" spans="1:17" x14ac:dyDescent="0.25">
      <c r="A343"/>
      <c r="K343" s="4"/>
      <c r="Q343" s="4"/>
    </row>
    <row r="344" spans="1:17" x14ac:dyDescent="0.25">
      <c r="A344"/>
      <c r="K344" s="4"/>
      <c r="Q344" s="4"/>
    </row>
    <row r="345" spans="1:17" x14ac:dyDescent="0.25">
      <c r="A345"/>
      <c r="K345" s="4"/>
      <c r="Q345" s="4"/>
    </row>
    <row r="346" spans="1:17" x14ac:dyDescent="0.25">
      <c r="A346"/>
      <c r="K346" s="4"/>
      <c r="Q346" s="4"/>
    </row>
    <row r="347" spans="1:17" x14ac:dyDescent="0.25">
      <c r="A347"/>
      <c r="K347" s="4"/>
      <c r="Q347" s="4"/>
    </row>
    <row r="348" spans="1:17" x14ac:dyDescent="0.25">
      <c r="A348"/>
      <c r="K348" s="4"/>
      <c r="Q348" s="4"/>
    </row>
    <row r="349" spans="1:17" x14ac:dyDescent="0.25">
      <c r="A349"/>
      <c r="K349" s="4"/>
      <c r="Q349" s="4"/>
    </row>
    <row r="350" spans="1:17" x14ac:dyDescent="0.25">
      <c r="A350"/>
      <c r="K350" s="4"/>
      <c r="Q350" s="4"/>
    </row>
    <row r="351" spans="1:17" x14ac:dyDescent="0.25">
      <c r="A351"/>
      <c r="K351" s="4"/>
      <c r="Q351" s="4"/>
    </row>
    <row r="352" spans="1:17" x14ac:dyDescent="0.25">
      <c r="A352"/>
      <c r="K352" s="4"/>
      <c r="Q352" s="4"/>
    </row>
    <row r="353" spans="1:17" x14ac:dyDescent="0.25">
      <c r="A353"/>
      <c r="K353" s="4"/>
      <c r="Q353" s="4"/>
    </row>
    <row r="354" spans="1:17" x14ac:dyDescent="0.25">
      <c r="A354"/>
      <c r="K354" s="4"/>
      <c r="Q354" s="4"/>
    </row>
    <row r="355" spans="1:17" x14ac:dyDescent="0.25">
      <c r="A355"/>
      <c r="K355" s="4"/>
      <c r="Q355" s="4"/>
    </row>
    <row r="356" spans="1:17" x14ac:dyDescent="0.25">
      <c r="A356"/>
      <c r="K356" s="4"/>
      <c r="Q356" s="4"/>
    </row>
    <row r="357" spans="1:17" x14ac:dyDescent="0.25">
      <c r="A357"/>
      <c r="K357" s="4"/>
      <c r="Q357" s="4"/>
    </row>
    <row r="358" spans="1:17" x14ac:dyDescent="0.25">
      <c r="A358"/>
      <c r="K358" s="4"/>
      <c r="Q358" s="4"/>
    </row>
    <row r="359" spans="1:17" x14ac:dyDescent="0.25">
      <c r="A359"/>
      <c r="K359" s="4"/>
      <c r="Q359" s="4"/>
    </row>
    <row r="360" spans="1:17" x14ac:dyDescent="0.25">
      <c r="A360"/>
      <c r="K360" s="4"/>
      <c r="Q360" s="4"/>
    </row>
    <row r="361" spans="1:17" x14ac:dyDescent="0.25">
      <c r="A361"/>
      <c r="K361" s="4"/>
      <c r="Q361" s="4"/>
    </row>
    <row r="362" spans="1:17" x14ac:dyDescent="0.25">
      <c r="A362"/>
      <c r="K362" s="4"/>
      <c r="Q362" s="4"/>
    </row>
    <row r="363" spans="1:17" x14ac:dyDescent="0.25">
      <c r="A363"/>
      <c r="K363" s="4"/>
      <c r="Q363" s="4"/>
    </row>
    <row r="364" spans="1:17" x14ac:dyDescent="0.25">
      <c r="A364"/>
      <c r="K364" s="4"/>
      <c r="Q364" s="4"/>
    </row>
    <row r="365" spans="1:17" x14ac:dyDescent="0.25">
      <c r="A365"/>
      <c r="K365" s="4"/>
      <c r="Q365" s="4"/>
    </row>
    <row r="366" spans="1:17" x14ac:dyDescent="0.25">
      <c r="A366"/>
      <c r="K366" s="4"/>
      <c r="Q366" s="4"/>
    </row>
    <row r="367" spans="1:17" x14ac:dyDescent="0.25">
      <c r="A367"/>
      <c r="K367" s="4"/>
      <c r="Q367" s="4"/>
    </row>
    <row r="368" spans="1:17" x14ac:dyDescent="0.25">
      <c r="A368"/>
      <c r="K368" s="4"/>
      <c r="Q368" s="4"/>
    </row>
    <row r="369" spans="1:17" x14ac:dyDescent="0.25">
      <c r="A369"/>
      <c r="K369" s="4"/>
      <c r="Q369" s="4"/>
    </row>
    <row r="370" spans="1:17" x14ac:dyDescent="0.25">
      <c r="A370"/>
      <c r="K370" s="4"/>
      <c r="Q370" s="4"/>
    </row>
    <row r="371" spans="1:17" x14ac:dyDescent="0.25">
      <c r="A371"/>
      <c r="K371" s="4"/>
      <c r="Q371" s="4"/>
    </row>
    <row r="372" spans="1:17" x14ac:dyDescent="0.25">
      <c r="A372"/>
      <c r="K372" s="4"/>
      <c r="Q372" s="4"/>
    </row>
    <row r="373" spans="1:17" x14ac:dyDescent="0.25">
      <c r="A373"/>
      <c r="K373" s="4"/>
      <c r="Q373" s="4"/>
    </row>
    <row r="374" spans="1:17" x14ac:dyDescent="0.25">
      <c r="A374"/>
      <c r="K374" s="4"/>
      <c r="Q374" s="4"/>
    </row>
    <row r="375" spans="1:17" x14ac:dyDescent="0.25">
      <c r="A375"/>
      <c r="K375" s="4"/>
      <c r="Q375" s="4"/>
    </row>
    <row r="376" spans="1:17" x14ac:dyDescent="0.25">
      <c r="A376"/>
      <c r="K376" s="4"/>
      <c r="Q376" s="4"/>
    </row>
    <row r="377" spans="1:17" x14ac:dyDescent="0.25">
      <c r="A377"/>
      <c r="K377" s="4"/>
      <c r="Q377" s="4"/>
    </row>
    <row r="378" spans="1:17" x14ac:dyDescent="0.25">
      <c r="A378"/>
      <c r="K378" s="4"/>
      <c r="Q378" s="4"/>
    </row>
    <row r="379" spans="1:17" x14ac:dyDescent="0.25">
      <c r="A379"/>
      <c r="K379" s="4"/>
      <c r="Q379" s="4"/>
    </row>
    <row r="380" spans="1:17" x14ac:dyDescent="0.25">
      <c r="A380"/>
      <c r="K380" s="4"/>
      <c r="Q380" s="4"/>
    </row>
    <row r="381" spans="1:17" x14ac:dyDescent="0.25">
      <c r="A381"/>
      <c r="K381" s="4"/>
      <c r="Q381" s="4"/>
    </row>
    <row r="382" spans="1:17" x14ac:dyDescent="0.25">
      <c r="A382"/>
      <c r="K382" s="4"/>
      <c r="Q382" s="4"/>
    </row>
    <row r="383" spans="1:17" x14ac:dyDescent="0.25">
      <c r="A383"/>
      <c r="K383" s="4"/>
      <c r="Q383" s="4"/>
    </row>
    <row r="384" spans="1:17" x14ac:dyDescent="0.25">
      <c r="A384"/>
      <c r="K384" s="4"/>
      <c r="Q384" s="4"/>
    </row>
    <row r="385" spans="1:17" x14ac:dyDescent="0.25">
      <c r="A385"/>
      <c r="K385" s="4"/>
      <c r="Q385" s="4"/>
    </row>
    <row r="386" spans="1:17" x14ac:dyDescent="0.25">
      <c r="A386"/>
      <c r="K386" s="4"/>
      <c r="Q386" s="4"/>
    </row>
    <row r="387" spans="1:17" x14ac:dyDescent="0.25">
      <c r="A387"/>
      <c r="K387" s="4"/>
      <c r="Q387" s="4"/>
    </row>
    <row r="388" spans="1:17" x14ac:dyDescent="0.25">
      <c r="A388"/>
      <c r="K388" s="4"/>
      <c r="Q388" s="4"/>
    </row>
    <row r="389" spans="1:17" x14ac:dyDescent="0.25">
      <c r="A389"/>
      <c r="K389" s="4"/>
      <c r="Q389" s="4"/>
    </row>
    <row r="390" spans="1:17" x14ac:dyDescent="0.25">
      <c r="A390"/>
      <c r="K390" s="4"/>
      <c r="Q390" s="4"/>
    </row>
    <row r="391" spans="1:17" x14ac:dyDescent="0.25">
      <c r="A391"/>
      <c r="K391" s="4"/>
      <c r="Q391" s="4"/>
    </row>
    <row r="392" spans="1:17" x14ac:dyDescent="0.25">
      <c r="A392"/>
      <c r="K392" s="4"/>
      <c r="Q392" s="4"/>
    </row>
    <row r="393" spans="1:17" x14ac:dyDescent="0.25">
      <c r="A393"/>
      <c r="K393" s="4"/>
      <c r="Q393" s="4"/>
    </row>
    <row r="394" spans="1:17" x14ac:dyDescent="0.25">
      <c r="A394"/>
      <c r="K394" s="4"/>
      <c r="Q394" s="4"/>
    </row>
    <row r="395" spans="1:17" x14ac:dyDescent="0.25">
      <c r="A395"/>
      <c r="K395" s="4"/>
      <c r="Q395" s="4"/>
    </row>
    <row r="396" spans="1:17" x14ac:dyDescent="0.25">
      <c r="A396"/>
      <c r="K396" s="4"/>
      <c r="Q396" s="4"/>
    </row>
    <row r="397" spans="1:17" x14ac:dyDescent="0.25">
      <c r="A397"/>
      <c r="K397" s="4"/>
      <c r="Q397" s="4"/>
    </row>
    <row r="398" spans="1:17" x14ac:dyDescent="0.25">
      <c r="A398"/>
      <c r="K398" s="4"/>
      <c r="Q398" s="4"/>
    </row>
    <row r="399" spans="1:17" x14ac:dyDescent="0.25">
      <c r="A399"/>
      <c r="K399" s="4"/>
      <c r="Q399" s="4"/>
    </row>
    <row r="400" spans="1:17" x14ac:dyDescent="0.25">
      <c r="A400"/>
      <c r="K400" s="4"/>
      <c r="Q400" s="4"/>
    </row>
    <row r="401" spans="1:17" x14ac:dyDescent="0.25">
      <c r="A401"/>
      <c r="K401" s="4"/>
      <c r="Q401" s="4"/>
    </row>
    <row r="402" spans="1:17" x14ac:dyDescent="0.25">
      <c r="A402"/>
      <c r="K402" s="4"/>
      <c r="Q402" s="4"/>
    </row>
    <row r="403" spans="1:17" x14ac:dyDescent="0.25">
      <c r="A403"/>
      <c r="K403" s="4"/>
      <c r="Q403" s="4"/>
    </row>
    <row r="404" spans="1:17" x14ac:dyDescent="0.25">
      <c r="A404"/>
      <c r="K404" s="4"/>
      <c r="Q404" s="4"/>
    </row>
    <row r="405" spans="1:17" x14ac:dyDescent="0.25">
      <c r="A405"/>
      <c r="K405" s="4"/>
      <c r="Q405" s="4"/>
    </row>
    <row r="406" spans="1:17" x14ac:dyDescent="0.25">
      <c r="A406"/>
      <c r="K406" s="4"/>
      <c r="Q406" s="4"/>
    </row>
    <row r="407" spans="1:17" x14ac:dyDescent="0.25">
      <c r="A407"/>
      <c r="K407" s="4"/>
      <c r="Q407" s="4"/>
    </row>
    <row r="408" spans="1:17" x14ac:dyDescent="0.25">
      <c r="A408"/>
      <c r="K408" s="4"/>
      <c r="Q408" s="4"/>
    </row>
    <row r="409" spans="1:17" x14ac:dyDescent="0.25">
      <c r="A409"/>
      <c r="K409" s="4"/>
      <c r="Q409" s="4"/>
    </row>
    <row r="410" spans="1:17" x14ac:dyDescent="0.25">
      <c r="A410"/>
      <c r="K410" s="4"/>
      <c r="Q410" s="4"/>
    </row>
    <row r="411" spans="1:17" x14ac:dyDescent="0.25">
      <c r="A411"/>
      <c r="K411" s="4"/>
      <c r="Q411" s="4"/>
    </row>
    <row r="412" spans="1:17" x14ac:dyDescent="0.25">
      <c r="A412"/>
      <c r="K412" s="4"/>
      <c r="Q412" s="4"/>
    </row>
    <row r="413" spans="1:17" x14ac:dyDescent="0.25">
      <c r="A413"/>
      <c r="K413" s="4"/>
      <c r="Q413" s="4"/>
    </row>
    <row r="414" spans="1:17" x14ac:dyDescent="0.25">
      <c r="A414"/>
      <c r="K414" s="4"/>
      <c r="Q414" s="4"/>
    </row>
    <row r="415" spans="1:17" x14ac:dyDescent="0.25">
      <c r="A415"/>
      <c r="K415" s="4"/>
      <c r="Q415" s="4"/>
    </row>
    <row r="416" spans="1:17" x14ac:dyDescent="0.25">
      <c r="A416"/>
      <c r="K416" s="4"/>
      <c r="Q416" s="4"/>
    </row>
    <row r="417" spans="1:17" x14ac:dyDescent="0.25">
      <c r="A417"/>
      <c r="K417" s="4"/>
      <c r="Q417" s="4"/>
    </row>
    <row r="418" spans="1:17" x14ac:dyDescent="0.25">
      <c r="A418"/>
      <c r="K418" s="4"/>
      <c r="Q418" s="4"/>
    </row>
    <row r="419" spans="1:17" x14ac:dyDescent="0.25">
      <c r="A419"/>
      <c r="K419" s="4"/>
      <c r="Q419" s="4"/>
    </row>
    <row r="420" spans="1:17" x14ac:dyDescent="0.25">
      <c r="A420"/>
      <c r="K420" s="4"/>
      <c r="Q420" s="4"/>
    </row>
    <row r="421" spans="1:17" x14ac:dyDescent="0.25">
      <c r="A421"/>
      <c r="K421" s="4"/>
      <c r="Q421" s="4"/>
    </row>
    <row r="422" spans="1:17" x14ac:dyDescent="0.25">
      <c r="A422"/>
      <c r="K422" s="4"/>
      <c r="Q422" s="4"/>
    </row>
    <row r="423" spans="1:17" x14ac:dyDescent="0.25">
      <c r="A423"/>
      <c r="K423" s="4"/>
      <c r="Q423" s="4"/>
    </row>
    <row r="424" spans="1:17" x14ac:dyDescent="0.25">
      <c r="A424"/>
      <c r="K424" s="4"/>
      <c r="Q424" s="4"/>
    </row>
    <row r="425" spans="1:17" x14ac:dyDescent="0.25">
      <c r="A425"/>
      <c r="K425" s="4"/>
      <c r="Q425" s="4"/>
    </row>
    <row r="426" spans="1:17" x14ac:dyDescent="0.25">
      <c r="A426"/>
      <c r="K426" s="4"/>
      <c r="Q426" s="4"/>
    </row>
    <row r="427" spans="1:17" x14ac:dyDescent="0.25">
      <c r="A427"/>
      <c r="K427" s="4"/>
      <c r="Q427" s="4"/>
    </row>
    <row r="428" spans="1:17" x14ac:dyDescent="0.25">
      <c r="A428"/>
      <c r="K428" s="4"/>
      <c r="Q428" s="4"/>
    </row>
    <row r="429" spans="1:17" x14ac:dyDescent="0.25">
      <c r="A429"/>
      <c r="K429" s="4"/>
      <c r="Q429" s="4"/>
    </row>
    <row r="430" spans="1:17" x14ac:dyDescent="0.25">
      <c r="A430"/>
      <c r="K430" s="4"/>
      <c r="Q430" s="4"/>
    </row>
    <row r="431" spans="1:17" x14ac:dyDescent="0.25">
      <c r="A431"/>
      <c r="K431" s="4"/>
      <c r="Q431" s="4"/>
    </row>
    <row r="432" spans="1:17" x14ac:dyDescent="0.25">
      <c r="A432"/>
      <c r="K432" s="4"/>
      <c r="Q432" s="4"/>
    </row>
    <row r="433" spans="1:17" x14ac:dyDescent="0.25">
      <c r="A433"/>
      <c r="K433" s="4"/>
      <c r="Q433" s="4"/>
    </row>
    <row r="434" spans="1:17" x14ac:dyDescent="0.25">
      <c r="A434"/>
      <c r="K434" s="4"/>
      <c r="Q434" s="4"/>
    </row>
    <row r="435" spans="1:17" x14ac:dyDescent="0.25">
      <c r="A435"/>
      <c r="K435" s="4"/>
      <c r="Q435" s="4"/>
    </row>
    <row r="436" spans="1:17" x14ac:dyDescent="0.25">
      <c r="A436"/>
      <c r="K436" s="4"/>
      <c r="Q436" s="4"/>
    </row>
    <row r="437" spans="1:17" x14ac:dyDescent="0.25">
      <c r="A437"/>
      <c r="K437" s="4"/>
      <c r="Q437" s="4"/>
    </row>
    <row r="438" spans="1:17" x14ac:dyDescent="0.25">
      <c r="A438"/>
      <c r="K438" s="4"/>
      <c r="Q438" s="4"/>
    </row>
    <row r="439" spans="1:17" x14ac:dyDescent="0.25">
      <c r="A439"/>
      <c r="K439" s="4"/>
      <c r="Q439" s="4"/>
    </row>
    <row r="440" spans="1:17" x14ac:dyDescent="0.25">
      <c r="A440"/>
      <c r="K440" s="4"/>
      <c r="Q440" s="4"/>
    </row>
    <row r="441" spans="1:17" x14ac:dyDescent="0.25">
      <c r="A441"/>
      <c r="K441" s="4"/>
      <c r="Q441" s="4"/>
    </row>
    <row r="442" spans="1:17" x14ac:dyDescent="0.25">
      <c r="A442"/>
      <c r="K442" s="4"/>
      <c r="Q442" s="4"/>
    </row>
    <row r="443" spans="1:17" x14ac:dyDescent="0.25">
      <c r="A443"/>
      <c r="K443" s="4"/>
      <c r="Q443" s="4"/>
    </row>
    <row r="444" spans="1:17" x14ac:dyDescent="0.25">
      <c r="A444"/>
      <c r="K444" s="4"/>
      <c r="Q444" s="4"/>
    </row>
    <row r="445" spans="1:17" x14ac:dyDescent="0.25">
      <c r="A445"/>
      <c r="K445" s="4"/>
      <c r="Q445" s="4"/>
    </row>
    <row r="446" spans="1:17" x14ac:dyDescent="0.25">
      <c r="A446"/>
      <c r="K446" s="4"/>
      <c r="Q446" s="4"/>
    </row>
    <row r="447" spans="1:17" x14ac:dyDescent="0.25">
      <c r="A447"/>
      <c r="K447" s="4"/>
      <c r="Q447" s="4"/>
    </row>
    <row r="448" spans="1:17" x14ac:dyDescent="0.25">
      <c r="A448"/>
      <c r="K448" s="4"/>
      <c r="Q448" s="4"/>
    </row>
    <row r="449" spans="1:17" x14ac:dyDescent="0.25">
      <c r="A449"/>
      <c r="K449" s="4"/>
      <c r="Q449" s="4"/>
    </row>
    <row r="450" spans="1:17" x14ac:dyDescent="0.25">
      <c r="A450"/>
      <c r="K450" s="4"/>
      <c r="Q450" s="4"/>
    </row>
    <row r="451" spans="1:17" x14ac:dyDescent="0.25">
      <c r="A451"/>
      <c r="K451" s="4"/>
      <c r="Q451" s="4"/>
    </row>
    <row r="452" spans="1:17" x14ac:dyDescent="0.25">
      <c r="A452"/>
      <c r="K452" s="4"/>
      <c r="Q452" s="4"/>
    </row>
    <row r="453" spans="1:17" x14ac:dyDescent="0.25">
      <c r="A453"/>
      <c r="K453" s="4"/>
      <c r="Q453" s="4"/>
    </row>
    <row r="454" spans="1:17" x14ac:dyDescent="0.25">
      <c r="A454"/>
      <c r="K454" s="4"/>
      <c r="Q454" s="4"/>
    </row>
    <row r="455" spans="1:17" x14ac:dyDescent="0.25">
      <c r="A455"/>
      <c r="K455" s="4"/>
      <c r="Q455" s="4"/>
    </row>
    <row r="456" spans="1:17" x14ac:dyDescent="0.25">
      <c r="A456"/>
      <c r="K456" s="4"/>
      <c r="Q456" s="4"/>
    </row>
    <row r="457" spans="1:17" x14ac:dyDescent="0.25">
      <c r="A457"/>
      <c r="K457" s="4"/>
      <c r="Q457" s="4"/>
    </row>
    <row r="458" spans="1:17" x14ac:dyDescent="0.25">
      <c r="A458"/>
      <c r="K458" s="4"/>
      <c r="Q458" s="4"/>
    </row>
    <row r="459" spans="1:17" x14ac:dyDescent="0.25">
      <c r="A459"/>
      <c r="K459" s="4"/>
      <c r="Q459" s="4"/>
    </row>
    <row r="460" spans="1:17" x14ac:dyDescent="0.25">
      <c r="A460"/>
      <c r="K460" s="4"/>
      <c r="Q460" s="4"/>
    </row>
    <row r="461" spans="1:17" x14ac:dyDescent="0.25">
      <c r="A461"/>
      <c r="K461" s="4"/>
      <c r="Q461" s="4"/>
    </row>
    <row r="462" spans="1:17" x14ac:dyDescent="0.25">
      <c r="A462"/>
      <c r="K462" s="4"/>
      <c r="Q462" s="4"/>
    </row>
    <row r="463" spans="1:17" x14ac:dyDescent="0.25">
      <c r="A463"/>
      <c r="K463" s="4"/>
      <c r="Q463" s="4"/>
    </row>
    <row r="464" spans="1:17" x14ac:dyDescent="0.25">
      <c r="A464"/>
      <c r="K464" s="4"/>
      <c r="Q464" s="4"/>
    </row>
    <row r="465" spans="1:17" x14ac:dyDescent="0.25">
      <c r="A465"/>
      <c r="K465" s="4"/>
      <c r="Q465" s="4"/>
    </row>
    <row r="466" spans="1:17" x14ac:dyDescent="0.25">
      <c r="A466"/>
      <c r="K466" s="4"/>
      <c r="Q466" s="4"/>
    </row>
    <row r="467" spans="1:17" x14ac:dyDescent="0.25">
      <c r="A467"/>
      <c r="K467" s="4"/>
      <c r="Q467" s="4"/>
    </row>
    <row r="468" spans="1:17" x14ac:dyDescent="0.25">
      <c r="A468"/>
      <c r="K468" s="4"/>
      <c r="Q468" s="4"/>
    </row>
    <row r="469" spans="1:17" x14ac:dyDescent="0.25">
      <c r="A469"/>
      <c r="K469" s="4"/>
      <c r="Q469" s="4"/>
    </row>
    <row r="470" spans="1:17" x14ac:dyDescent="0.25">
      <c r="A470"/>
      <c r="K470" s="4"/>
      <c r="Q470" s="4"/>
    </row>
    <row r="471" spans="1:17" x14ac:dyDescent="0.25">
      <c r="A471"/>
      <c r="K471" s="4"/>
      <c r="Q471" s="4"/>
    </row>
    <row r="472" spans="1:17" x14ac:dyDescent="0.25">
      <c r="A472"/>
      <c r="K472" s="4"/>
      <c r="Q472" s="4"/>
    </row>
    <row r="473" spans="1:17" x14ac:dyDescent="0.25">
      <c r="A473"/>
      <c r="K473" s="4"/>
      <c r="Q473" s="4"/>
    </row>
    <row r="474" spans="1:17" x14ac:dyDescent="0.25">
      <c r="A474"/>
      <c r="K474" s="4"/>
      <c r="Q474" s="4"/>
    </row>
    <row r="475" spans="1:17" x14ac:dyDescent="0.25">
      <c r="A475"/>
      <c r="K475" s="4"/>
      <c r="Q475" s="4"/>
    </row>
    <row r="476" spans="1:17" x14ac:dyDescent="0.25">
      <c r="A476"/>
      <c r="K476" s="4"/>
      <c r="Q476" s="4"/>
    </row>
    <row r="477" spans="1:17" x14ac:dyDescent="0.25">
      <c r="A477"/>
      <c r="K477" s="4"/>
      <c r="Q477" s="4"/>
    </row>
    <row r="478" spans="1:17" x14ac:dyDescent="0.25">
      <c r="A478"/>
      <c r="K478" s="4"/>
      <c r="Q478" s="4"/>
    </row>
    <row r="479" spans="1:17" x14ac:dyDescent="0.25">
      <c r="A479"/>
      <c r="K479" s="4"/>
      <c r="Q479" s="4"/>
    </row>
    <row r="480" spans="1:17" x14ac:dyDescent="0.25">
      <c r="A480"/>
      <c r="K480" s="4"/>
      <c r="Q480" s="4"/>
    </row>
    <row r="481" spans="1:17" x14ac:dyDescent="0.25">
      <c r="A481"/>
      <c r="K481" s="4"/>
      <c r="Q481" s="4"/>
    </row>
    <row r="482" spans="1:17" x14ac:dyDescent="0.25">
      <c r="A482"/>
      <c r="K482" s="4"/>
      <c r="Q482" s="4"/>
    </row>
    <row r="483" spans="1:17" x14ac:dyDescent="0.25">
      <c r="A483"/>
      <c r="K483" s="4"/>
      <c r="Q483" s="4"/>
    </row>
    <row r="484" spans="1:17" x14ac:dyDescent="0.25">
      <c r="A484"/>
      <c r="K484" s="4"/>
      <c r="Q484" s="4"/>
    </row>
    <row r="485" spans="1:17" x14ac:dyDescent="0.25">
      <c r="A485"/>
      <c r="K485" s="4"/>
      <c r="Q485" s="4"/>
    </row>
    <row r="486" spans="1:17" x14ac:dyDescent="0.25">
      <c r="A486"/>
      <c r="K486" s="4"/>
      <c r="Q486" s="4"/>
    </row>
    <row r="487" spans="1:17" x14ac:dyDescent="0.25">
      <c r="A487"/>
      <c r="K487" s="4"/>
      <c r="Q487" s="4"/>
    </row>
    <row r="488" spans="1:17" x14ac:dyDescent="0.25">
      <c r="A488"/>
      <c r="K488" s="4"/>
      <c r="Q488" s="4"/>
    </row>
    <row r="489" spans="1:17" x14ac:dyDescent="0.25">
      <c r="A489"/>
      <c r="K489" s="4"/>
      <c r="Q489" s="4"/>
    </row>
    <row r="490" spans="1:17" x14ac:dyDescent="0.25">
      <c r="A490"/>
      <c r="K490" s="4"/>
      <c r="Q490" s="4"/>
    </row>
    <row r="491" spans="1:17" x14ac:dyDescent="0.25">
      <c r="A491"/>
      <c r="K491" s="4"/>
      <c r="Q491" s="4"/>
    </row>
    <row r="492" spans="1:17" x14ac:dyDescent="0.25">
      <c r="A492"/>
      <c r="K492" s="4"/>
      <c r="Q492" s="4"/>
    </row>
    <row r="493" spans="1:17" x14ac:dyDescent="0.25">
      <c r="A493"/>
      <c r="K493" s="4"/>
      <c r="Q493" s="4"/>
    </row>
    <row r="494" spans="1:17" x14ac:dyDescent="0.25">
      <c r="A494"/>
      <c r="K494" s="4"/>
      <c r="Q494" s="4"/>
    </row>
    <row r="495" spans="1:17" x14ac:dyDescent="0.25">
      <c r="A495"/>
      <c r="K495" s="4"/>
      <c r="Q495" s="4"/>
    </row>
    <row r="496" spans="1:17" x14ac:dyDescent="0.25">
      <c r="A496"/>
      <c r="K496" s="4"/>
      <c r="Q496" s="4"/>
    </row>
    <row r="497" spans="1:17" x14ac:dyDescent="0.25">
      <c r="A497"/>
      <c r="K497" s="4"/>
      <c r="Q497" s="4"/>
    </row>
    <row r="498" spans="1:17" x14ac:dyDescent="0.25">
      <c r="A498"/>
      <c r="K498" s="4"/>
      <c r="Q498" s="4"/>
    </row>
    <row r="499" spans="1:17" x14ac:dyDescent="0.25">
      <c r="A499"/>
      <c r="K499" s="4"/>
      <c r="Q499" s="4"/>
    </row>
    <row r="500" spans="1:17" x14ac:dyDescent="0.25">
      <c r="A500"/>
      <c r="K500" s="4"/>
      <c r="Q500" s="4"/>
    </row>
    <row r="501" spans="1:17" x14ac:dyDescent="0.25">
      <c r="A501"/>
      <c r="K501" s="4"/>
      <c r="Q501" s="4"/>
    </row>
    <row r="502" spans="1:17" x14ac:dyDescent="0.25">
      <c r="A502"/>
      <c r="K502" s="4"/>
      <c r="Q502" s="4"/>
    </row>
    <row r="503" spans="1:17" x14ac:dyDescent="0.25">
      <c r="A503"/>
      <c r="K503" s="4"/>
      <c r="Q503" s="4"/>
    </row>
    <row r="504" spans="1:17" x14ac:dyDescent="0.25">
      <c r="A504"/>
      <c r="K504" s="4"/>
      <c r="Q504" s="4"/>
    </row>
    <row r="505" spans="1:17" x14ac:dyDescent="0.25">
      <c r="A505"/>
      <c r="K505" s="4"/>
      <c r="Q505" s="4"/>
    </row>
    <row r="506" spans="1:17" x14ac:dyDescent="0.25">
      <c r="A506"/>
      <c r="K506" s="4"/>
      <c r="Q506" s="4"/>
    </row>
    <row r="507" spans="1:17" x14ac:dyDescent="0.25">
      <c r="A507"/>
      <c r="K507" s="4"/>
      <c r="Q507" s="4"/>
    </row>
    <row r="508" spans="1:17" x14ac:dyDescent="0.25">
      <c r="A508"/>
      <c r="K508" s="4"/>
      <c r="Q508" s="4"/>
    </row>
    <row r="509" spans="1:17" x14ac:dyDescent="0.25">
      <c r="A509"/>
      <c r="K509" s="4"/>
      <c r="Q509" s="4"/>
    </row>
    <row r="510" spans="1:17" x14ac:dyDescent="0.25">
      <c r="A510"/>
      <c r="K510" s="4"/>
      <c r="Q510" s="4"/>
    </row>
    <row r="511" spans="1:17" x14ac:dyDescent="0.25">
      <c r="A511"/>
      <c r="K511" s="4"/>
      <c r="Q511" s="4"/>
    </row>
    <row r="512" spans="1:17" x14ac:dyDescent="0.25">
      <c r="A512"/>
      <c r="K512" s="4"/>
      <c r="Q512" s="4"/>
    </row>
    <row r="513" spans="1:17" x14ac:dyDescent="0.25">
      <c r="A513"/>
      <c r="K513" s="4"/>
      <c r="Q513" s="4"/>
    </row>
    <row r="514" spans="1:17" x14ac:dyDescent="0.25">
      <c r="A514"/>
      <c r="K514" s="4"/>
      <c r="Q514" s="4"/>
    </row>
    <row r="515" spans="1:17" x14ac:dyDescent="0.25">
      <c r="A515"/>
      <c r="K515" s="4"/>
      <c r="Q515" s="4"/>
    </row>
    <row r="516" spans="1:17" x14ac:dyDescent="0.25">
      <c r="A516"/>
      <c r="K516" s="4"/>
      <c r="Q516" s="4"/>
    </row>
    <row r="517" spans="1:17" x14ac:dyDescent="0.25">
      <c r="A517"/>
      <c r="K517" s="4"/>
      <c r="Q517" s="4"/>
    </row>
    <row r="518" spans="1:17" x14ac:dyDescent="0.25">
      <c r="A518"/>
      <c r="K518" s="4"/>
      <c r="Q518" s="4"/>
    </row>
    <row r="519" spans="1:17" x14ac:dyDescent="0.25">
      <c r="A519"/>
      <c r="K519" s="4"/>
      <c r="Q519" s="4"/>
    </row>
    <row r="520" spans="1:17" x14ac:dyDescent="0.25">
      <c r="A520"/>
      <c r="K520" s="4"/>
      <c r="Q520" s="4"/>
    </row>
    <row r="521" spans="1:17" x14ac:dyDescent="0.25">
      <c r="A521"/>
      <c r="K521" s="4"/>
      <c r="Q521" s="4"/>
    </row>
    <row r="522" spans="1:17" x14ac:dyDescent="0.25">
      <c r="A522"/>
      <c r="K522" s="4"/>
      <c r="Q522" s="4"/>
    </row>
    <row r="523" spans="1:17" x14ac:dyDescent="0.25">
      <c r="A523"/>
      <c r="K523" s="4"/>
      <c r="Q523" s="4"/>
    </row>
    <row r="524" spans="1:17" x14ac:dyDescent="0.25">
      <c r="A524"/>
      <c r="K524" s="4"/>
      <c r="Q524" s="4"/>
    </row>
    <row r="525" spans="1:17" x14ac:dyDescent="0.25">
      <c r="A525"/>
      <c r="K525" s="4"/>
      <c r="Q525" s="4"/>
    </row>
    <row r="526" spans="1:17" x14ac:dyDescent="0.25">
      <c r="A526"/>
      <c r="K526" s="4"/>
      <c r="Q526" s="4"/>
    </row>
    <row r="527" spans="1:17" x14ac:dyDescent="0.25">
      <c r="A527"/>
      <c r="K527" s="4"/>
      <c r="Q527" s="4"/>
    </row>
    <row r="528" spans="1:17" x14ac:dyDescent="0.25">
      <c r="A528"/>
      <c r="K528" s="4"/>
      <c r="Q528" s="4"/>
    </row>
    <row r="529" spans="1:17" x14ac:dyDescent="0.25">
      <c r="A529"/>
      <c r="K529" s="4"/>
      <c r="Q529" s="4"/>
    </row>
    <row r="530" spans="1:17" x14ac:dyDescent="0.25">
      <c r="A530"/>
      <c r="K530" s="4"/>
      <c r="Q530" s="4"/>
    </row>
    <row r="531" spans="1:17" x14ac:dyDescent="0.25">
      <c r="A531"/>
      <c r="K531" s="4"/>
      <c r="Q531" s="4"/>
    </row>
    <row r="532" spans="1:17" x14ac:dyDescent="0.25">
      <c r="A532"/>
      <c r="K532" s="4"/>
      <c r="Q532" s="4"/>
    </row>
    <row r="533" spans="1:17" x14ac:dyDescent="0.25">
      <c r="A533"/>
      <c r="K533" s="4"/>
      <c r="Q533" s="4"/>
    </row>
    <row r="534" spans="1:17" x14ac:dyDescent="0.25">
      <c r="A534"/>
      <c r="K534" s="4"/>
      <c r="Q534" s="4"/>
    </row>
    <row r="535" spans="1:17" x14ac:dyDescent="0.25">
      <c r="A535"/>
      <c r="K535" s="4"/>
      <c r="Q535" s="4"/>
    </row>
    <row r="536" spans="1:17" x14ac:dyDescent="0.25">
      <c r="A536"/>
      <c r="K536" s="4"/>
      <c r="Q536" s="4"/>
    </row>
    <row r="537" spans="1:17" x14ac:dyDescent="0.25">
      <c r="A537"/>
      <c r="K537" s="4"/>
      <c r="Q537" s="4"/>
    </row>
    <row r="538" spans="1:17" x14ac:dyDescent="0.25">
      <c r="A538"/>
      <c r="K538" s="4"/>
      <c r="Q538" s="4"/>
    </row>
    <row r="539" spans="1:17" x14ac:dyDescent="0.25">
      <c r="A539"/>
      <c r="K539" s="4"/>
      <c r="Q539" s="4"/>
    </row>
    <row r="540" spans="1:17" x14ac:dyDescent="0.25">
      <c r="A540"/>
      <c r="K540" s="4"/>
      <c r="Q540" s="4"/>
    </row>
    <row r="541" spans="1:17" x14ac:dyDescent="0.25">
      <c r="A541"/>
      <c r="K541" s="4"/>
      <c r="Q541" s="4"/>
    </row>
    <row r="542" spans="1:17" x14ac:dyDescent="0.25">
      <c r="A542"/>
      <c r="K542" s="4"/>
      <c r="Q542" s="4"/>
    </row>
    <row r="543" spans="1:17" x14ac:dyDescent="0.25">
      <c r="A543"/>
      <c r="K543" s="4"/>
      <c r="Q543" s="4"/>
    </row>
    <row r="544" spans="1:17" x14ac:dyDescent="0.25">
      <c r="A544"/>
      <c r="K544" s="4"/>
      <c r="Q544" s="4"/>
    </row>
    <row r="545" spans="1:17" x14ac:dyDescent="0.25">
      <c r="A545"/>
      <c r="K545" s="4"/>
      <c r="Q545" s="4"/>
    </row>
    <row r="546" spans="1:17" x14ac:dyDescent="0.25">
      <c r="A546"/>
      <c r="K546" s="4"/>
      <c r="Q546" s="4"/>
    </row>
    <row r="547" spans="1:17" x14ac:dyDescent="0.25">
      <c r="A547"/>
      <c r="K547" s="4"/>
      <c r="Q547" s="4"/>
    </row>
    <row r="548" spans="1:17" x14ac:dyDescent="0.25">
      <c r="A548"/>
      <c r="K548" s="4"/>
      <c r="Q548" s="4"/>
    </row>
    <row r="549" spans="1:17" x14ac:dyDescent="0.25">
      <c r="A549"/>
      <c r="K549" s="4"/>
      <c r="Q549" s="4"/>
    </row>
    <row r="550" spans="1:17" x14ac:dyDescent="0.25">
      <c r="A550"/>
      <c r="K550" s="4"/>
      <c r="Q550" s="4"/>
    </row>
    <row r="551" spans="1:17" x14ac:dyDescent="0.25">
      <c r="A551"/>
      <c r="K551" s="4"/>
      <c r="Q551" s="4"/>
    </row>
    <row r="552" spans="1:17" x14ac:dyDescent="0.25">
      <c r="A552"/>
      <c r="K552" s="4"/>
      <c r="Q552" s="4"/>
    </row>
    <row r="553" spans="1:17" x14ac:dyDescent="0.25">
      <c r="A553"/>
      <c r="K553" s="4"/>
      <c r="Q553" s="4"/>
    </row>
    <row r="554" spans="1:17" x14ac:dyDescent="0.25">
      <c r="A554"/>
      <c r="K554" s="4"/>
      <c r="Q554" s="4"/>
    </row>
    <row r="555" spans="1:17" x14ac:dyDescent="0.25">
      <c r="A555"/>
      <c r="K555" s="4"/>
      <c r="Q555" s="4"/>
    </row>
    <row r="556" spans="1:17" x14ac:dyDescent="0.25">
      <c r="A556"/>
      <c r="K556" s="4"/>
      <c r="Q556" s="4"/>
    </row>
    <row r="557" spans="1:17" x14ac:dyDescent="0.25">
      <c r="A557"/>
      <c r="K557" s="4"/>
      <c r="Q557" s="4"/>
    </row>
    <row r="558" spans="1:17" x14ac:dyDescent="0.25">
      <c r="A558"/>
      <c r="K558" s="4"/>
      <c r="Q558" s="4"/>
    </row>
    <row r="559" spans="1:17" x14ac:dyDescent="0.25">
      <c r="A559"/>
      <c r="K559" s="4"/>
      <c r="Q559" s="4"/>
    </row>
    <row r="560" spans="1:17" x14ac:dyDescent="0.25">
      <c r="A560"/>
      <c r="K560" s="4"/>
      <c r="Q560" s="4"/>
    </row>
    <row r="561" spans="1:17" x14ac:dyDescent="0.25">
      <c r="A561"/>
      <c r="K561" s="4"/>
      <c r="Q561" s="4"/>
    </row>
    <row r="562" spans="1:17" x14ac:dyDescent="0.25">
      <c r="A562"/>
      <c r="K562" s="4"/>
      <c r="Q562" s="4"/>
    </row>
    <row r="563" spans="1:17" x14ac:dyDescent="0.25">
      <c r="A563"/>
      <c r="K563" s="4"/>
      <c r="Q563" s="4"/>
    </row>
    <row r="564" spans="1:17" x14ac:dyDescent="0.25">
      <c r="A564"/>
      <c r="K564" s="4"/>
      <c r="Q564" s="4"/>
    </row>
    <row r="565" spans="1:17" x14ac:dyDescent="0.25">
      <c r="A565"/>
      <c r="K565" s="4"/>
      <c r="Q565" s="4"/>
    </row>
    <row r="566" spans="1:17" x14ac:dyDescent="0.25">
      <c r="A566"/>
      <c r="K566" s="4"/>
      <c r="Q566" s="4"/>
    </row>
    <row r="567" spans="1:17" x14ac:dyDescent="0.25">
      <c r="A567"/>
      <c r="K567" s="4"/>
      <c r="Q567" s="4"/>
    </row>
    <row r="568" spans="1:17" x14ac:dyDescent="0.25">
      <c r="A568"/>
      <c r="K568" s="4"/>
      <c r="Q568" s="4"/>
    </row>
    <row r="569" spans="1:17" x14ac:dyDescent="0.25">
      <c r="A569"/>
      <c r="K569" s="4"/>
      <c r="Q569" s="4"/>
    </row>
    <row r="570" spans="1:17" x14ac:dyDescent="0.25">
      <c r="A570"/>
      <c r="K570" s="4"/>
      <c r="Q570" s="4"/>
    </row>
    <row r="571" spans="1:17" x14ac:dyDescent="0.25">
      <c r="A571"/>
      <c r="K571" s="4"/>
      <c r="Q571" s="4"/>
    </row>
    <row r="572" spans="1:17" x14ac:dyDescent="0.25">
      <c r="A572"/>
      <c r="K572" s="4"/>
      <c r="Q572" s="4"/>
    </row>
    <row r="573" spans="1:17" x14ac:dyDescent="0.25">
      <c r="A573"/>
      <c r="K573" s="4"/>
      <c r="Q573" s="4"/>
    </row>
    <row r="574" spans="1:17" x14ac:dyDescent="0.25">
      <c r="A574"/>
      <c r="K574" s="4"/>
      <c r="Q574" s="4"/>
    </row>
    <row r="575" spans="1:17" x14ac:dyDescent="0.25">
      <c r="A575"/>
      <c r="K575" s="4"/>
      <c r="Q575" s="4"/>
    </row>
    <row r="576" spans="1:17" x14ac:dyDescent="0.25">
      <c r="A576"/>
      <c r="K576" s="4"/>
      <c r="Q576" s="4"/>
    </row>
    <row r="577" spans="1:17" x14ac:dyDescent="0.25">
      <c r="A577"/>
      <c r="K577" s="4"/>
      <c r="Q577" s="4"/>
    </row>
    <row r="578" spans="1:17" x14ac:dyDescent="0.25">
      <c r="A578"/>
      <c r="K578" s="4"/>
      <c r="Q578" s="4"/>
    </row>
    <row r="579" spans="1:17" x14ac:dyDescent="0.25">
      <c r="A579"/>
      <c r="K579" s="4"/>
      <c r="Q579" s="4"/>
    </row>
    <row r="580" spans="1:17" x14ac:dyDescent="0.25">
      <c r="A580"/>
      <c r="K580" s="4"/>
      <c r="Q580" s="4"/>
    </row>
    <row r="581" spans="1:17" x14ac:dyDescent="0.25">
      <c r="A581"/>
      <c r="K581" s="4"/>
      <c r="Q581" s="4"/>
    </row>
    <row r="582" spans="1:17" x14ac:dyDescent="0.25">
      <c r="A582"/>
      <c r="K582" s="4"/>
      <c r="Q582" s="4"/>
    </row>
    <row r="583" spans="1:17" x14ac:dyDescent="0.25">
      <c r="A583"/>
      <c r="K583" s="4"/>
      <c r="Q583" s="4"/>
    </row>
    <row r="584" spans="1:17" x14ac:dyDescent="0.25">
      <c r="A584"/>
      <c r="K584" s="4"/>
      <c r="Q584" s="4"/>
    </row>
    <row r="585" spans="1:17" x14ac:dyDescent="0.25">
      <c r="A585"/>
      <c r="K585" s="4"/>
      <c r="Q585" s="4"/>
    </row>
    <row r="586" spans="1:17" x14ac:dyDescent="0.25">
      <c r="A586"/>
      <c r="K586" s="4"/>
      <c r="Q586" s="4"/>
    </row>
    <row r="587" spans="1:17" x14ac:dyDescent="0.25">
      <c r="A587"/>
      <c r="K587" s="4"/>
      <c r="Q587" s="4"/>
    </row>
    <row r="588" spans="1:17" x14ac:dyDescent="0.25">
      <c r="A588"/>
      <c r="K588" s="4"/>
      <c r="Q588" s="4"/>
    </row>
    <row r="589" spans="1:17" x14ac:dyDescent="0.25">
      <c r="A589"/>
      <c r="K589" s="4"/>
      <c r="Q589" s="4"/>
    </row>
    <row r="590" spans="1:17" x14ac:dyDescent="0.25">
      <c r="A590"/>
      <c r="K590" s="4"/>
      <c r="Q590" s="4"/>
    </row>
    <row r="591" spans="1:17" x14ac:dyDescent="0.25">
      <c r="A591"/>
      <c r="K591" s="4"/>
      <c r="Q591" s="4"/>
    </row>
    <row r="592" spans="1:17" x14ac:dyDescent="0.25">
      <c r="A592"/>
      <c r="K592" s="4"/>
      <c r="Q592" s="4"/>
    </row>
    <row r="593" spans="1:17" x14ac:dyDescent="0.25">
      <c r="A593"/>
      <c r="K593" s="4"/>
      <c r="Q593" s="4"/>
    </row>
    <row r="594" spans="1:17" x14ac:dyDescent="0.25">
      <c r="A594"/>
      <c r="K594" s="4"/>
      <c r="Q594" s="4"/>
    </row>
    <row r="595" spans="1:17" x14ac:dyDescent="0.25">
      <c r="A595"/>
      <c r="K595" s="4"/>
      <c r="Q595" s="4"/>
    </row>
    <row r="596" spans="1:17" x14ac:dyDescent="0.25">
      <c r="A596"/>
      <c r="K596" s="4"/>
      <c r="Q596" s="4"/>
    </row>
    <row r="597" spans="1:17" x14ac:dyDescent="0.25">
      <c r="A597"/>
      <c r="K597" s="4"/>
      <c r="Q597" s="4"/>
    </row>
    <row r="598" spans="1:17" x14ac:dyDescent="0.25">
      <c r="A598"/>
      <c r="K598" s="4"/>
      <c r="Q598" s="4"/>
    </row>
    <row r="599" spans="1:17" x14ac:dyDescent="0.25">
      <c r="A599"/>
      <c r="K599" s="4"/>
      <c r="Q599" s="4"/>
    </row>
    <row r="600" spans="1:17" x14ac:dyDescent="0.25">
      <c r="A600"/>
      <c r="K600" s="4"/>
      <c r="Q600" s="4"/>
    </row>
    <row r="601" spans="1:17" x14ac:dyDescent="0.25">
      <c r="A601"/>
      <c r="K601" s="4"/>
      <c r="Q601" s="4"/>
    </row>
    <row r="602" spans="1:17" x14ac:dyDescent="0.25">
      <c r="A602"/>
      <c r="K602" s="4"/>
      <c r="Q602" s="4"/>
    </row>
    <row r="603" spans="1:17" x14ac:dyDescent="0.25">
      <c r="A603"/>
      <c r="K603" s="4"/>
      <c r="Q603" s="4"/>
    </row>
    <row r="604" spans="1:17" x14ac:dyDescent="0.25">
      <c r="A604"/>
      <c r="K604" s="4"/>
      <c r="Q604" s="4"/>
    </row>
    <row r="605" spans="1:17" x14ac:dyDescent="0.25">
      <c r="A605"/>
      <c r="K605" s="4"/>
      <c r="Q605" s="4"/>
    </row>
    <row r="606" spans="1:17" x14ac:dyDescent="0.25">
      <c r="A606"/>
      <c r="K606" s="4"/>
      <c r="Q606" s="4"/>
    </row>
    <row r="607" spans="1:17" x14ac:dyDescent="0.25">
      <c r="A607"/>
      <c r="K607" s="4"/>
      <c r="Q607" s="4"/>
    </row>
    <row r="608" spans="1:17" x14ac:dyDescent="0.25">
      <c r="A608"/>
      <c r="K608" s="4"/>
      <c r="Q608" s="4"/>
    </row>
    <row r="609" spans="1:17" x14ac:dyDescent="0.25">
      <c r="A609"/>
      <c r="K609" s="4"/>
      <c r="Q609" s="4"/>
    </row>
    <row r="610" spans="1:17" x14ac:dyDescent="0.25">
      <c r="A610"/>
      <c r="K610" s="4"/>
      <c r="Q610" s="4"/>
    </row>
    <row r="611" spans="1:17" x14ac:dyDescent="0.25">
      <c r="A611"/>
      <c r="K611" s="4"/>
      <c r="Q611" s="4"/>
    </row>
    <row r="612" spans="1:17" x14ac:dyDescent="0.25">
      <c r="A612"/>
      <c r="K612" s="4"/>
      <c r="Q612" s="4"/>
    </row>
    <row r="613" spans="1:17" x14ac:dyDescent="0.25">
      <c r="A613"/>
      <c r="K613" s="4"/>
      <c r="Q613" s="4"/>
    </row>
    <row r="614" spans="1:17" x14ac:dyDescent="0.25">
      <c r="A614"/>
      <c r="K614" s="4"/>
      <c r="Q614" s="4"/>
    </row>
    <row r="615" spans="1:17" x14ac:dyDescent="0.25">
      <c r="A615"/>
      <c r="K615" s="4"/>
      <c r="Q615" s="4"/>
    </row>
    <row r="616" spans="1:17" x14ac:dyDescent="0.25">
      <c r="A616"/>
      <c r="K616" s="4"/>
      <c r="Q616" s="4"/>
    </row>
    <row r="617" spans="1:17" x14ac:dyDescent="0.25">
      <c r="A617"/>
      <c r="K617" s="4"/>
      <c r="Q617" s="4"/>
    </row>
    <row r="618" spans="1:17" x14ac:dyDescent="0.25">
      <c r="A618"/>
      <c r="K618" s="4"/>
      <c r="Q618" s="4"/>
    </row>
    <row r="619" spans="1:17" x14ac:dyDescent="0.25">
      <c r="A619"/>
      <c r="K619" s="4"/>
      <c r="Q619" s="4"/>
    </row>
    <row r="620" spans="1:17" x14ac:dyDescent="0.25">
      <c r="A620"/>
      <c r="K620" s="4"/>
      <c r="Q620" s="4"/>
    </row>
    <row r="621" spans="1:17" x14ac:dyDescent="0.25">
      <c r="A621"/>
      <c r="K621" s="4"/>
      <c r="Q621" s="4"/>
    </row>
    <row r="622" spans="1:17" x14ac:dyDescent="0.25">
      <c r="A622"/>
      <c r="K622" s="4"/>
      <c r="Q622" s="4"/>
    </row>
    <row r="623" spans="1:17" x14ac:dyDescent="0.25">
      <c r="A623"/>
      <c r="K623" s="4"/>
      <c r="Q623" s="4"/>
    </row>
    <row r="624" spans="1:17" x14ac:dyDescent="0.25">
      <c r="A624"/>
      <c r="K624" s="4"/>
      <c r="Q624" s="4"/>
    </row>
    <row r="625" spans="1:17" x14ac:dyDescent="0.25">
      <c r="A625"/>
      <c r="K625" s="4"/>
      <c r="Q625" s="4"/>
    </row>
    <row r="626" spans="1:17" x14ac:dyDescent="0.25">
      <c r="A626"/>
      <c r="K626" s="4"/>
      <c r="Q626" s="4"/>
    </row>
    <row r="627" spans="1:17" x14ac:dyDescent="0.25">
      <c r="A627"/>
      <c r="K627" s="4"/>
      <c r="Q627" s="4"/>
    </row>
    <row r="628" spans="1:17" x14ac:dyDescent="0.25">
      <c r="A628"/>
      <c r="K628" s="4"/>
      <c r="Q628" s="4"/>
    </row>
    <row r="629" spans="1:17" x14ac:dyDescent="0.25">
      <c r="A629"/>
      <c r="K629" s="4"/>
      <c r="Q629" s="4"/>
    </row>
    <row r="630" spans="1:17" x14ac:dyDescent="0.25">
      <c r="A630"/>
      <c r="K630" s="4"/>
      <c r="Q630" s="4"/>
    </row>
    <row r="631" spans="1:17" x14ac:dyDescent="0.25">
      <c r="A631"/>
      <c r="K631" s="4"/>
      <c r="Q631" s="4"/>
    </row>
    <row r="632" spans="1:17" x14ac:dyDescent="0.25">
      <c r="A632"/>
      <c r="K632" s="4"/>
      <c r="Q632" s="4"/>
    </row>
    <row r="633" spans="1:17" x14ac:dyDescent="0.25">
      <c r="A633"/>
      <c r="K633" s="4"/>
      <c r="Q633" s="4"/>
    </row>
    <row r="634" spans="1:17" x14ac:dyDescent="0.25">
      <c r="A634"/>
      <c r="K634" s="4"/>
      <c r="Q634" s="4"/>
    </row>
    <row r="635" spans="1:17" x14ac:dyDescent="0.25">
      <c r="A635"/>
      <c r="K635" s="4"/>
      <c r="Q635" s="4"/>
    </row>
    <row r="636" spans="1:17" x14ac:dyDescent="0.25">
      <c r="A636"/>
      <c r="K636" s="4"/>
      <c r="Q636" s="4"/>
    </row>
    <row r="637" spans="1:17" x14ac:dyDescent="0.25">
      <c r="A637"/>
      <c r="K637" s="4"/>
      <c r="Q637" s="4"/>
    </row>
    <row r="638" spans="1:17" x14ac:dyDescent="0.25">
      <c r="A638"/>
      <c r="K638" s="4"/>
      <c r="Q638" s="4"/>
    </row>
    <row r="639" spans="1:17" x14ac:dyDescent="0.25">
      <c r="A639"/>
      <c r="K639" s="4"/>
      <c r="Q639" s="4"/>
    </row>
    <row r="640" spans="1:17" x14ac:dyDescent="0.25">
      <c r="A640"/>
      <c r="K640" s="4"/>
      <c r="Q640" s="4"/>
    </row>
    <row r="641" spans="1:17" x14ac:dyDescent="0.25">
      <c r="A641"/>
      <c r="K641" s="4"/>
      <c r="Q641" s="4"/>
    </row>
    <row r="642" spans="1:17" x14ac:dyDescent="0.25">
      <c r="A642"/>
      <c r="K642" s="4"/>
      <c r="Q642" s="4"/>
    </row>
    <row r="643" spans="1:17" x14ac:dyDescent="0.25">
      <c r="A643"/>
      <c r="K643" s="4"/>
      <c r="Q643" s="4"/>
    </row>
    <row r="644" spans="1:17" x14ac:dyDescent="0.25">
      <c r="A644"/>
      <c r="K644" s="4"/>
      <c r="Q644" s="4"/>
    </row>
    <row r="645" spans="1:17" x14ac:dyDescent="0.25">
      <c r="A645"/>
      <c r="K645" s="4"/>
      <c r="Q645" s="4"/>
    </row>
    <row r="646" spans="1:17" x14ac:dyDescent="0.25">
      <c r="A646"/>
      <c r="K646" s="4"/>
      <c r="Q646" s="4"/>
    </row>
    <row r="647" spans="1:17" x14ac:dyDescent="0.25">
      <c r="A647"/>
      <c r="K647" s="4"/>
      <c r="Q647" s="4"/>
    </row>
    <row r="648" spans="1:17" x14ac:dyDescent="0.25">
      <c r="A648"/>
      <c r="K648" s="4"/>
      <c r="Q648" s="4"/>
    </row>
    <row r="649" spans="1:17" x14ac:dyDescent="0.25">
      <c r="A649"/>
      <c r="K649" s="4"/>
      <c r="Q649" s="4"/>
    </row>
    <row r="650" spans="1:17" x14ac:dyDescent="0.25">
      <c r="A650"/>
      <c r="K650" s="4"/>
      <c r="Q650" s="4"/>
    </row>
    <row r="651" spans="1:17" x14ac:dyDescent="0.25">
      <c r="A651"/>
      <c r="K651" s="4"/>
      <c r="Q651" s="4"/>
    </row>
    <row r="652" spans="1:17" x14ac:dyDescent="0.25">
      <c r="A652"/>
      <c r="K652" s="4"/>
      <c r="Q652" s="4"/>
    </row>
    <row r="653" spans="1:17" x14ac:dyDescent="0.25">
      <c r="A653"/>
      <c r="K653" s="4"/>
      <c r="Q653" s="4"/>
    </row>
    <row r="654" spans="1:17" x14ac:dyDescent="0.25">
      <c r="A654"/>
      <c r="K654" s="4"/>
      <c r="Q654" s="4"/>
    </row>
    <row r="655" spans="1:17" x14ac:dyDescent="0.25">
      <c r="A655"/>
      <c r="K655" s="4"/>
      <c r="Q655" s="4"/>
    </row>
    <row r="656" spans="1:17" x14ac:dyDescent="0.25">
      <c r="A656"/>
      <c r="K656" s="4"/>
      <c r="Q656" s="4"/>
    </row>
    <row r="657" spans="1:17" x14ac:dyDescent="0.25">
      <c r="A657"/>
      <c r="K657" s="4"/>
      <c r="Q657" s="4"/>
    </row>
    <row r="658" spans="1:17" x14ac:dyDescent="0.25">
      <c r="A658"/>
      <c r="K658" s="4"/>
      <c r="Q658" s="4"/>
    </row>
    <row r="659" spans="1:17" x14ac:dyDescent="0.25">
      <c r="A659"/>
      <c r="K659" s="4"/>
      <c r="Q659" s="4"/>
    </row>
    <row r="660" spans="1:17" x14ac:dyDescent="0.25">
      <c r="A660"/>
      <c r="K660" s="4"/>
      <c r="Q660" s="4"/>
    </row>
    <row r="661" spans="1:17" x14ac:dyDescent="0.25">
      <c r="A661"/>
      <c r="K661" s="4"/>
      <c r="Q661" s="4"/>
    </row>
    <row r="662" spans="1:17" x14ac:dyDescent="0.25">
      <c r="A662"/>
      <c r="K662" s="4"/>
      <c r="Q662" s="4"/>
    </row>
    <row r="663" spans="1:17" x14ac:dyDescent="0.25">
      <c r="A663"/>
      <c r="K663" s="4"/>
      <c r="Q663" s="4"/>
    </row>
    <row r="664" spans="1:17" x14ac:dyDescent="0.25">
      <c r="A664"/>
      <c r="K664" s="4"/>
      <c r="Q664" s="4"/>
    </row>
    <row r="665" spans="1:17" x14ac:dyDescent="0.25">
      <c r="A665"/>
      <c r="K665" s="4"/>
      <c r="Q665" s="4"/>
    </row>
    <row r="666" spans="1:17" x14ac:dyDescent="0.25">
      <c r="A666"/>
      <c r="K666" s="4"/>
      <c r="Q666" s="4"/>
    </row>
    <row r="667" spans="1:17" x14ac:dyDescent="0.25">
      <c r="A667"/>
      <c r="K667" s="4"/>
      <c r="Q667" s="4"/>
    </row>
    <row r="668" spans="1:17" x14ac:dyDescent="0.25">
      <c r="A668"/>
      <c r="K668" s="4"/>
      <c r="Q668" s="4"/>
    </row>
    <row r="669" spans="1:17" x14ac:dyDescent="0.25">
      <c r="A669"/>
      <c r="K669" s="4"/>
      <c r="Q669" s="4"/>
    </row>
    <row r="670" spans="1:17" x14ac:dyDescent="0.25">
      <c r="A670"/>
      <c r="K670" s="4"/>
      <c r="Q670" s="4"/>
    </row>
    <row r="671" spans="1:17" x14ac:dyDescent="0.25">
      <c r="A671"/>
      <c r="K671" s="4"/>
      <c r="Q671" s="4"/>
    </row>
    <row r="672" spans="1:17" x14ac:dyDescent="0.25">
      <c r="A672"/>
      <c r="K672" s="4"/>
      <c r="Q672" s="4"/>
    </row>
    <row r="673" spans="1:17" x14ac:dyDescent="0.25">
      <c r="A673"/>
      <c r="K673" s="4"/>
      <c r="Q673" s="4"/>
    </row>
    <row r="674" spans="1:17" x14ac:dyDescent="0.25">
      <c r="A674"/>
      <c r="K674" s="4"/>
      <c r="Q674" s="4"/>
    </row>
    <row r="675" spans="1:17" x14ac:dyDescent="0.25">
      <c r="A675"/>
      <c r="K675" s="4"/>
      <c r="Q675" s="4"/>
    </row>
    <row r="676" spans="1:17" x14ac:dyDescent="0.25">
      <c r="A676"/>
      <c r="K676" s="4"/>
      <c r="Q676" s="4"/>
    </row>
    <row r="677" spans="1:17" x14ac:dyDescent="0.25">
      <c r="A677"/>
      <c r="K677" s="4"/>
      <c r="Q677" s="4"/>
    </row>
    <row r="678" spans="1:17" x14ac:dyDescent="0.25">
      <c r="A678"/>
      <c r="K678" s="4"/>
      <c r="Q678" s="4"/>
    </row>
    <row r="679" spans="1:17" x14ac:dyDescent="0.25">
      <c r="A679"/>
      <c r="K679" s="4"/>
      <c r="Q679" s="4"/>
    </row>
    <row r="680" spans="1:17" x14ac:dyDescent="0.25">
      <c r="A680"/>
      <c r="K680" s="4"/>
      <c r="Q680" s="4"/>
    </row>
    <row r="681" spans="1:17" x14ac:dyDescent="0.25">
      <c r="A681"/>
      <c r="K681" s="4"/>
      <c r="Q681" s="4"/>
    </row>
    <row r="682" spans="1:17" x14ac:dyDescent="0.25">
      <c r="A682"/>
      <c r="K682" s="4"/>
      <c r="Q682" s="4"/>
    </row>
    <row r="683" spans="1:17" x14ac:dyDescent="0.25">
      <c r="A683"/>
      <c r="K683" s="4"/>
      <c r="Q683" s="4"/>
    </row>
    <row r="684" spans="1:17" x14ac:dyDescent="0.25">
      <c r="A684"/>
      <c r="K684" s="4"/>
      <c r="Q684" s="4"/>
    </row>
    <row r="685" spans="1:17" x14ac:dyDescent="0.25">
      <c r="A685"/>
      <c r="K685" s="4"/>
      <c r="Q685" s="4"/>
    </row>
    <row r="686" spans="1:17" x14ac:dyDescent="0.25">
      <c r="A686"/>
      <c r="K686" s="4"/>
      <c r="Q686" s="4"/>
    </row>
    <row r="687" spans="1:17" x14ac:dyDescent="0.25">
      <c r="A687"/>
      <c r="K687" s="4"/>
      <c r="Q687" s="4"/>
    </row>
    <row r="688" spans="1:17" x14ac:dyDescent="0.25">
      <c r="A688"/>
      <c r="K688" s="4"/>
      <c r="Q688" s="4"/>
    </row>
    <row r="689" spans="1:17" x14ac:dyDescent="0.25">
      <c r="A689"/>
      <c r="K689" s="4"/>
      <c r="Q689" s="4"/>
    </row>
    <row r="690" spans="1:17" x14ac:dyDescent="0.25">
      <c r="A690"/>
      <c r="K690" s="4"/>
      <c r="Q690" s="4"/>
    </row>
    <row r="691" spans="1:17" x14ac:dyDescent="0.25">
      <c r="A691"/>
      <c r="K691" s="4"/>
      <c r="Q691" s="4"/>
    </row>
    <row r="692" spans="1:17" x14ac:dyDescent="0.25">
      <c r="A692"/>
      <c r="K692" s="4"/>
      <c r="Q692" s="4"/>
    </row>
    <row r="693" spans="1:17" x14ac:dyDescent="0.25">
      <c r="A693"/>
      <c r="K693" s="4"/>
      <c r="Q693" s="4"/>
    </row>
    <row r="694" spans="1:17" x14ac:dyDescent="0.25">
      <c r="A694"/>
      <c r="K694" s="4"/>
      <c r="Q694" s="4"/>
    </row>
    <row r="695" spans="1:17" x14ac:dyDescent="0.25">
      <c r="A695"/>
      <c r="K695" s="4"/>
      <c r="Q695" s="4"/>
    </row>
    <row r="696" spans="1:17" x14ac:dyDescent="0.25">
      <c r="A696"/>
      <c r="K696" s="4"/>
      <c r="Q696" s="4"/>
    </row>
    <row r="697" spans="1:17" x14ac:dyDescent="0.25">
      <c r="A697"/>
      <c r="K697" s="4"/>
      <c r="Q697" s="4"/>
    </row>
    <row r="698" spans="1:17" x14ac:dyDescent="0.25">
      <c r="A698"/>
      <c r="K698" s="4"/>
      <c r="Q698" s="4"/>
    </row>
    <row r="699" spans="1:17" x14ac:dyDescent="0.25">
      <c r="A699"/>
      <c r="K699" s="4"/>
      <c r="Q699" s="4"/>
    </row>
    <row r="700" spans="1:17" x14ac:dyDescent="0.25">
      <c r="A700"/>
      <c r="K700" s="4"/>
      <c r="Q700" s="4"/>
    </row>
    <row r="701" spans="1:17" x14ac:dyDescent="0.25">
      <c r="A701"/>
      <c r="K701" s="4"/>
      <c r="Q701" s="4"/>
    </row>
    <row r="702" spans="1:17" x14ac:dyDescent="0.25">
      <c r="A702"/>
      <c r="K702" s="4"/>
      <c r="Q702" s="4"/>
    </row>
    <row r="703" spans="1:17" x14ac:dyDescent="0.25">
      <c r="A703"/>
      <c r="K703" s="4"/>
      <c r="Q703" s="4"/>
    </row>
    <row r="704" spans="1:17" x14ac:dyDescent="0.25">
      <c r="A704"/>
      <c r="K704" s="4"/>
      <c r="Q704" s="4"/>
    </row>
    <row r="705" spans="1:17" x14ac:dyDescent="0.25">
      <c r="A705"/>
      <c r="K705" s="4"/>
      <c r="Q705" s="4"/>
    </row>
    <row r="706" spans="1:17" x14ac:dyDescent="0.25">
      <c r="A706"/>
      <c r="K706" s="4"/>
      <c r="Q706" s="4"/>
    </row>
    <row r="707" spans="1:17" x14ac:dyDescent="0.25">
      <c r="A707"/>
      <c r="K707" s="4"/>
      <c r="Q707" s="4"/>
    </row>
    <row r="708" spans="1:17" x14ac:dyDescent="0.25">
      <c r="A708"/>
      <c r="K708" s="4"/>
      <c r="Q708" s="4"/>
    </row>
    <row r="709" spans="1:17" x14ac:dyDescent="0.25">
      <c r="A709"/>
      <c r="K709" s="4"/>
      <c r="Q709" s="4"/>
    </row>
    <row r="710" spans="1:17" x14ac:dyDescent="0.25">
      <c r="A710"/>
      <c r="K710" s="4"/>
      <c r="Q710" s="4"/>
    </row>
    <row r="711" spans="1:17" x14ac:dyDescent="0.25">
      <c r="A711"/>
      <c r="K711" s="4"/>
      <c r="Q711" s="4"/>
    </row>
    <row r="712" spans="1:17" x14ac:dyDescent="0.25">
      <c r="A712"/>
      <c r="K712" s="4"/>
      <c r="Q712" s="4"/>
    </row>
    <row r="713" spans="1:17" x14ac:dyDescent="0.25">
      <c r="A713"/>
      <c r="K713" s="4"/>
      <c r="Q713" s="4"/>
    </row>
    <row r="714" spans="1:17" x14ac:dyDescent="0.25">
      <c r="A714"/>
      <c r="K714" s="4"/>
      <c r="Q714" s="4"/>
    </row>
    <row r="715" spans="1:17" x14ac:dyDescent="0.25">
      <c r="A715"/>
      <c r="K715" s="4"/>
      <c r="Q715" s="4"/>
    </row>
    <row r="716" spans="1:17" x14ac:dyDescent="0.25">
      <c r="A716"/>
      <c r="K716" s="4"/>
      <c r="Q716" s="4"/>
    </row>
    <row r="717" spans="1:17" x14ac:dyDescent="0.25">
      <c r="A717"/>
      <c r="K717" s="4"/>
      <c r="Q717" s="4"/>
    </row>
    <row r="718" spans="1:17" x14ac:dyDescent="0.25">
      <c r="A718"/>
      <c r="K718" s="4"/>
      <c r="Q718" s="4"/>
    </row>
    <row r="719" spans="1:17" x14ac:dyDescent="0.25">
      <c r="A719"/>
      <c r="K719" s="4"/>
      <c r="Q719" s="4"/>
    </row>
    <row r="720" spans="1:17" x14ac:dyDescent="0.25">
      <c r="A720"/>
      <c r="K720" s="4"/>
      <c r="Q720" s="4"/>
    </row>
    <row r="721" spans="1:17" x14ac:dyDescent="0.25">
      <c r="A721"/>
      <c r="K721" s="4"/>
      <c r="Q721" s="4"/>
    </row>
    <row r="722" spans="1:17" x14ac:dyDescent="0.25">
      <c r="A722"/>
      <c r="K722" s="4"/>
      <c r="Q722" s="4"/>
    </row>
    <row r="723" spans="1:17" x14ac:dyDescent="0.25">
      <c r="A723"/>
      <c r="K723" s="4"/>
      <c r="Q723" s="4"/>
    </row>
    <row r="724" spans="1:17" x14ac:dyDescent="0.25">
      <c r="A724"/>
      <c r="K724" s="4"/>
      <c r="Q724" s="4"/>
    </row>
    <row r="725" spans="1:17" x14ac:dyDescent="0.25">
      <c r="A725"/>
      <c r="K725" s="4"/>
      <c r="Q725" s="4"/>
    </row>
    <row r="726" spans="1:17" x14ac:dyDescent="0.25">
      <c r="A726"/>
      <c r="K726" s="4"/>
      <c r="Q726" s="4"/>
    </row>
    <row r="727" spans="1:17" x14ac:dyDescent="0.25">
      <c r="A727"/>
      <c r="K727" s="4"/>
      <c r="Q727" s="4"/>
    </row>
    <row r="728" spans="1:17" x14ac:dyDescent="0.25">
      <c r="A728"/>
      <c r="K728" s="4"/>
      <c r="Q728" s="4"/>
    </row>
    <row r="729" spans="1:17" x14ac:dyDescent="0.25">
      <c r="A729"/>
      <c r="K729" s="4"/>
      <c r="Q729" s="4"/>
    </row>
    <row r="730" spans="1:17" x14ac:dyDescent="0.25">
      <c r="A730"/>
      <c r="K730" s="4"/>
      <c r="Q730" s="4"/>
    </row>
    <row r="731" spans="1:17" x14ac:dyDescent="0.25">
      <c r="A731"/>
      <c r="K731" s="4"/>
      <c r="Q731" s="4"/>
    </row>
    <row r="732" spans="1:17" x14ac:dyDescent="0.25">
      <c r="A732"/>
      <c r="K732" s="4"/>
      <c r="Q732" s="4"/>
    </row>
    <row r="733" spans="1:17" x14ac:dyDescent="0.25">
      <c r="A733"/>
      <c r="K733" s="4"/>
      <c r="Q733" s="4"/>
    </row>
    <row r="734" spans="1:17" x14ac:dyDescent="0.25">
      <c r="A734"/>
      <c r="K734" s="4"/>
      <c r="Q734" s="4"/>
    </row>
    <row r="735" spans="1:17" x14ac:dyDescent="0.25">
      <c r="A735"/>
      <c r="K735" s="4"/>
      <c r="Q735" s="4"/>
    </row>
    <row r="736" spans="1:17" x14ac:dyDescent="0.25">
      <c r="A736"/>
      <c r="K736" s="4"/>
      <c r="Q736" s="4"/>
    </row>
    <row r="737" spans="1:17" x14ac:dyDescent="0.25">
      <c r="A737"/>
      <c r="K737" s="4"/>
      <c r="Q737" s="4"/>
    </row>
    <row r="738" spans="1:17" x14ac:dyDescent="0.25">
      <c r="A738"/>
      <c r="K738" s="4"/>
      <c r="Q738" s="4"/>
    </row>
    <row r="739" spans="1:17" x14ac:dyDescent="0.25">
      <c r="A739"/>
      <c r="K739" s="4"/>
      <c r="Q739" s="4"/>
    </row>
    <row r="740" spans="1:17" x14ac:dyDescent="0.25">
      <c r="A740"/>
      <c r="K740" s="4"/>
      <c r="Q740" s="4"/>
    </row>
    <row r="741" spans="1:17" x14ac:dyDescent="0.25">
      <c r="A741"/>
      <c r="K741" s="4"/>
      <c r="Q741" s="4"/>
    </row>
    <row r="742" spans="1:17" x14ac:dyDescent="0.25">
      <c r="A742"/>
      <c r="K742" s="4"/>
      <c r="Q742" s="4"/>
    </row>
    <row r="743" spans="1:17" x14ac:dyDescent="0.25">
      <c r="A743"/>
      <c r="K743" s="4"/>
      <c r="Q743" s="4"/>
    </row>
    <row r="744" spans="1:17" x14ac:dyDescent="0.25">
      <c r="A744"/>
      <c r="K744" s="4"/>
      <c r="Q744" s="4"/>
    </row>
    <row r="745" spans="1:17" x14ac:dyDescent="0.25">
      <c r="A745"/>
      <c r="K745" s="4"/>
      <c r="Q745" s="4"/>
    </row>
    <row r="746" spans="1:17" x14ac:dyDescent="0.25">
      <c r="A746"/>
      <c r="K746" s="4"/>
      <c r="Q746" s="4"/>
    </row>
    <row r="747" spans="1:17" x14ac:dyDescent="0.25">
      <c r="A747"/>
      <c r="K747" s="4"/>
      <c r="Q747" s="4"/>
    </row>
    <row r="748" spans="1:17" x14ac:dyDescent="0.25">
      <c r="A748"/>
      <c r="K748" s="4"/>
      <c r="Q748" s="4"/>
    </row>
    <row r="749" spans="1:17" x14ac:dyDescent="0.25">
      <c r="A749"/>
      <c r="K749" s="4"/>
      <c r="Q749" s="4"/>
    </row>
    <row r="750" spans="1:17" x14ac:dyDescent="0.25">
      <c r="A750"/>
      <c r="K750" s="4"/>
      <c r="Q750" s="4"/>
    </row>
    <row r="751" spans="1:17" x14ac:dyDescent="0.25">
      <c r="A751"/>
      <c r="K751" s="4"/>
      <c r="Q751" s="4"/>
    </row>
    <row r="752" spans="1:17" x14ac:dyDescent="0.25">
      <c r="A752"/>
      <c r="K752" s="4"/>
      <c r="Q752" s="4"/>
    </row>
    <row r="753" spans="1:17" x14ac:dyDescent="0.25">
      <c r="A753"/>
      <c r="K753" s="4"/>
      <c r="Q753" s="4"/>
    </row>
    <row r="754" spans="1:17" x14ac:dyDescent="0.25">
      <c r="A754"/>
      <c r="K754" s="4"/>
      <c r="Q754" s="4"/>
    </row>
    <row r="755" spans="1:17" x14ac:dyDescent="0.25">
      <c r="A755"/>
      <c r="K755" s="4"/>
      <c r="Q755" s="4"/>
    </row>
    <row r="756" spans="1:17" x14ac:dyDescent="0.25">
      <c r="A756"/>
      <c r="K756" s="4"/>
      <c r="Q756" s="4"/>
    </row>
    <row r="757" spans="1:17" x14ac:dyDescent="0.25">
      <c r="A757"/>
      <c r="K757" s="4"/>
      <c r="Q757" s="4"/>
    </row>
    <row r="758" spans="1:17" x14ac:dyDescent="0.25">
      <c r="A758"/>
      <c r="K758" s="4"/>
      <c r="Q758" s="4"/>
    </row>
    <row r="759" spans="1:17" x14ac:dyDescent="0.25">
      <c r="A759"/>
      <c r="K759" s="4"/>
      <c r="Q759" s="4"/>
    </row>
    <row r="760" spans="1:17" x14ac:dyDescent="0.25">
      <c r="A760"/>
      <c r="K760" s="4"/>
      <c r="Q760" s="4"/>
    </row>
    <row r="761" spans="1:17" x14ac:dyDescent="0.25">
      <c r="A761"/>
      <c r="K761" s="4"/>
      <c r="Q761" s="4"/>
    </row>
    <row r="762" spans="1:17" x14ac:dyDescent="0.25">
      <c r="A762"/>
      <c r="K762" s="4"/>
      <c r="Q762" s="4"/>
    </row>
    <row r="763" spans="1:17" x14ac:dyDescent="0.25">
      <c r="A763"/>
      <c r="K763" s="4"/>
      <c r="Q763" s="4"/>
    </row>
    <row r="764" spans="1:17" x14ac:dyDescent="0.25">
      <c r="A764"/>
      <c r="K764" s="4"/>
      <c r="Q764" s="4"/>
    </row>
    <row r="765" spans="1:17" x14ac:dyDescent="0.25">
      <c r="A765"/>
      <c r="K765" s="4"/>
      <c r="Q765" s="4"/>
    </row>
    <row r="766" spans="1:17" x14ac:dyDescent="0.25">
      <c r="A766"/>
      <c r="K766" s="4"/>
      <c r="Q766" s="4"/>
    </row>
    <row r="767" spans="1:17" x14ac:dyDescent="0.25">
      <c r="A767"/>
      <c r="K767" s="4"/>
      <c r="Q767" s="4"/>
    </row>
    <row r="768" spans="1:17" x14ac:dyDescent="0.25">
      <c r="A768"/>
      <c r="K768" s="4"/>
      <c r="Q768" s="4"/>
    </row>
    <row r="769" spans="1:17" x14ac:dyDescent="0.25">
      <c r="A769"/>
      <c r="K769" s="4"/>
      <c r="Q769" s="4"/>
    </row>
    <row r="770" spans="1:17" x14ac:dyDescent="0.25">
      <c r="A770"/>
      <c r="K770" s="4"/>
      <c r="Q770" s="4"/>
    </row>
    <row r="771" spans="1:17" x14ac:dyDescent="0.25">
      <c r="A771"/>
      <c r="K771" s="4"/>
      <c r="Q771" s="4"/>
    </row>
    <row r="772" spans="1:17" x14ac:dyDescent="0.25">
      <c r="A772"/>
      <c r="K772" s="4"/>
      <c r="Q772" s="4"/>
    </row>
    <row r="773" spans="1:17" x14ac:dyDescent="0.25">
      <c r="A773"/>
      <c r="K773" s="4"/>
      <c r="Q773" s="4"/>
    </row>
    <row r="774" spans="1:17" x14ac:dyDescent="0.25">
      <c r="A774"/>
      <c r="K774" s="4"/>
      <c r="Q774" s="4"/>
    </row>
    <row r="775" spans="1:17" x14ac:dyDescent="0.25">
      <c r="A775"/>
      <c r="K775" s="4"/>
      <c r="Q775" s="4"/>
    </row>
    <row r="776" spans="1:17" x14ac:dyDescent="0.25">
      <c r="A776"/>
      <c r="K776" s="4"/>
      <c r="Q776" s="4"/>
    </row>
    <row r="777" spans="1:17" x14ac:dyDescent="0.25">
      <c r="A777"/>
      <c r="K777" s="4"/>
      <c r="Q777" s="4"/>
    </row>
    <row r="778" spans="1:17" x14ac:dyDescent="0.25">
      <c r="A778"/>
      <c r="K778" s="4"/>
      <c r="Q778" s="4"/>
    </row>
    <row r="779" spans="1:17" x14ac:dyDescent="0.25">
      <c r="A779"/>
      <c r="K779" s="4"/>
      <c r="Q779" s="4"/>
    </row>
    <row r="780" spans="1:17" x14ac:dyDescent="0.25">
      <c r="A780"/>
      <c r="K780" s="4"/>
      <c r="Q780" s="4"/>
    </row>
    <row r="781" spans="1:17" x14ac:dyDescent="0.25">
      <c r="A781"/>
      <c r="K781" s="4"/>
      <c r="Q781" s="4"/>
    </row>
    <row r="782" spans="1:17" x14ac:dyDescent="0.25">
      <c r="A782"/>
      <c r="K782" s="4"/>
      <c r="Q782" s="4"/>
    </row>
    <row r="783" spans="1:17" x14ac:dyDescent="0.25">
      <c r="A783"/>
      <c r="K783" s="4"/>
      <c r="Q783" s="4"/>
    </row>
    <row r="784" spans="1:17" x14ac:dyDescent="0.25">
      <c r="A784"/>
      <c r="K784" s="4"/>
      <c r="Q784" s="4"/>
    </row>
    <row r="785" spans="1:17" x14ac:dyDescent="0.25">
      <c r="A785"/>
      <c r="K785" s="4"/>
      <c r="Q785" s="4"/>
    </row>
    <row r="786" spans="1:17" x14ac:dyDescent="0.25">
      <c r="A786"/>
      <c r="K786" s="4"/>
      <c r="Q786" s="4"/>
    </row>
    <row r="787" spans="1:17" x14ac:dyDescent="0.25">
      <c r="A787"/>
      <c r="K787" s="4"/>
      <c r="Q787" s="4"/>
    </row>
    <row r="788" spans="1:17" x14ac:dyDescent="0.25">
      <c r="A788"/>
      <c r="K788" s="4"/>
      <c r="Q788" s="4"/>
    </row>
    <row r="789" spans="1:17" x14ac:dyDescent="0.25">
      <c r="A789"/>
      <c r="K789" s="4"/>
      <c r="Q789" s="4"/>
    </row>
    <row r="790" spans="1:17" x14ac:dyDescent="0.25">
      <c r="A790"/>
      <c r="K790" s="4"/>
      <c r="Q790" s="4"/>
    </row>
    <row r="791" spans="1:17" x14ac:dyDescent="0.25">
      <c r="A791"/>
      <c r="K791" s="4"/>
      <c r="Q791" s="4"/>
    </row>
    <row r="792" spans="1:17" x14ac:dyDescent="0.25">
      <c r="A792"/>
      <c r="K792" s="4"/>
      <c r="Q792" s="4"/>
    </row>
    <row r="793" spans="1:17" x14ac:dyDescent="0.25">
      <c r="A793"/>
      <c r="K793" s="4"/>
      <c r="Q793" s="4"/>
    </row>
    <row r="794" spans="1:17" x14ac:dyDescent="0.25">
      <c r="A794"/>
      <c r="K794" s="4"/>
      <c r="Q794" s="4"/>
    </row>
    <row r="795" spans="1:17" x14ac:dyDescent="0.25">
      <c r="A795"/>
      <c r="K795" s="4"/>
      <c r="Q795" s="4"/>
    </row>
    <row r="796" spans="1:17" x14ac:dyDescent="0.25">
      <c r="A796"/>
      <c r="K796" s="4"/>
      <c r="Q796" s="4"/>
    </row>
    <row r="797" spans="1:17" x14ac:dyDescent="0.25">
      <c r="A797"/>
      <c r="K797" s="4"/>
      <c r="Q797" s="4"/>
    </row>
    <row r="798" spans="1:17" x14ac:dyDescent="0.25">
      <c r="A798"/>
      <c r="K798" s="4"/>
      <c r="Q798" s="4"/>
    </row>
    <row r="799" spans="1:17" x14ac:dyDescent="0.25">
      <c r="A799"/>
      <c r="K799" s="4"/>
      <c r="Q799" s="4"/>
    </row>
    <row r="800" spans="1:17" x14ac:dyDescent="0.25">
      <c r="A800"/>
      <c r="K800" s="4"/>
      <c r="Q800" s="4"/>
    </row>
    <row r="801" spans="1:17" x14ac:dyDescent="0.25">
      <c r="A801"/>
      <c r="K801" s="4"/>
      <c r="Q801" s="4"/>
    </row>
    <row r="802" spans="1:17" x14ac:dyDescent="0.25">
      <c r="A802"/>
      <c r="K802" s="4"/>
      <c r="Q802" s="4"/>
    </row>
    <row r="803" spans="1:17" x14ac:dyDescent="0.25">
      <c r="A803"/>
      <c r="K803" s="4"/>
      <c r="Q803" s="4"/>
    </row>
    <row r="804" spans="1:17" x14ac:dyDescent="0.25">
      <c r="A804"/>
      <c r="K804" s="4"/>
      <c r="Q804" s="4"/>
    </row>
    <row r="805" spans="1:17" x14ac:dyDescent="0.25">
      <c r="A805"/>
      <c r="K805" s="4"/>
      <c r="Q805" s="4"/>
    </row>
    <row r="806" spans="1:17" x14ac:dyDescent="0.25">
      <c r="A806"/>
      <c r="K806" s="4"/>
      <c r="Q806" s="4"/>
    </row>
    <row r="807" spans="1:17" x14ac:dyDescent="0.25">
      <c r="A807"/>
      <c r="K807" s="4"/>
      <c r="Q807" s="4"/>
    </row>
    <row r="808" spans="1:17" x14ac:dyDescent="0.25">
      <c r="A808"/>
      <c r="K808" s="4"/>
      <c r="Q808" s="4"/>
    </row>
    <row r="809" spans="1:17" x14ac:dyDescent="0.25">
      <c r="A809"/>
      <c r="K809" s="4"/>
      <c r="Q809" s="4"/>
    </row>
    <row r="810" spans="1:17" x14ac:dyDescent="0.25">
      <c r="A810"/>
      <c r="K810" s="4"/>
      <c r="Q810" s="4"/>
    </row>
    <row r="811" spans="1:17" x14ac:dyDescent="0.25">
      <c r="A811"/>
      <c r="K811" s="4"/>
      <c r="Q811" s="4"/>
    </row>
    <row r="812" spans="1:17" x14ac:dyDescent="0.25">
      <c r="A812"/>
      <c r="K812" s="4"/>
      <c r="Q812" s="4"/>
    </row>
    <row r="813" spans="1:17" x14ac:dyDescent="0.25">
      <c r="A813"/>
      <c r="K813" s="4"/>
      <c r="Q813" s="4"/>
    </row>
    <row r="814" spans="1:17" x14ac:dyDescent="0.25">
      <c r="A814"/>
      <c r="K814" s="4"/>
      <c r="Q814" s="4"/>
    </row>
    <row r="815" spans="1:17" x14ac:dyDescent="0.25">
      <c r="A815"/>
      <c r="K815" s="4"/>
      <c r="Q815" s="4"/>
    </row>
    <row r="816" spans="1:17" x14ac:dyDescent="0.25">
      <c r="A816"/>
      <c r="K816" s="4"/>
      <c r="Q816" s="4"/>
    </row>
    <row r="817" spans="1:17" x14ac:dyDescent="0.25">
      <c r="A817"/>
      <c r="K817" s="4"/>
      <c r="Q817" s="4"/>
    </row>
    <row r="818" spans="1:17" x14ac:dyDescent="0.25">
      <c r="A818"/>
      <c r="K818" s="4"/>
      <c r="Q818" s="4"/>
    </row>
    <row r="819" spans="1:17" x14ac:dyDescent="0.25">
      <c r="A819"/>
      <c r="K819" s="4"/>
      <c r="Q819" s="4"/>
    </row>
    <row r="820" spans="1:17" x14ac:dyDescent="0.25">
      <c r="A820"/>
      <c r="K820" s="4"/>
      <c r="Q820" s="4"/>
    </row>
    <row r="821" spans="1:17" x14ac:dyDescent="0.25">
      <c r="A821"/>
      <c r="K821" s="4"/>
      <c r="Q821" s="4"/>
    </row>
    <row r="822" spans="1:17" x14ac:dyDescent="0.25">
      <c r="A822"/>
      <c r="K822" s="4"/>
      <c r="Q822" s="4"/>
    </row>
    <row r="823" spans="1:17" x14ac:dyDescent="0.25">
      <c r="A823"/>
      <c r="K823" s="4"/>
      <c r="Q823" s="4"/>
    </row>
    <row r="824" spans="1:17" x14ac:dyDescent="0.25">
      <c r="A824"/>
      <c r="K824" s="4"/>
      <c r="Q824" s="4"/>
    </row>
    <row r="825" spans="1:17" x14ac:dyDescent="0.25">
      <c r="A825"/>
      <c r="K825" s="4"/>
      <c r="Q825" s="4"/>
    </row>
    <row r="826" spans="1:17" x14ac:dyDescent="0.25">
      <c r="A826"/>
      <c r="K826" s="4"/>
      <c r="Q826" s="4"/>
    </row>
    <row r="827" spans="1:17" x14ac:dyDescent="0.25">
      <c r="A827"/>
      <c r="K827" s="4"/>
      <c r="Q827" s="4"/>
    </row>
    <row r="828" spans="1:17" x14ac:dyDescent="0.25">
      <c r="A828"/>
      <c r="K828" s="4"/>
      <c r="Q828" s="4"/>
    </row>
    <row r="829" spans="1:17" x14ac:dyDescent="0.25">
      <c r="A829"/>
      <c r="K829" s="4"/>
      <c r="Q829" s="4"/>
    </row>
    <row r="830" spans="1:17" x14ac:dyDescent="0.25">
      <c r="A830"/>
      <c r="K830" s="4"/>
      <c r="Q830" s="4"/>
    </row>
    <row r="831" spans="1:17" x14ac:dyDescent="0.25">
      <c r="A831"/>
      <c r="K831" s="4"/>
      <c r="Q831" s="4"/>
    </row>
    <row r="832" spans="1:17" x14ac:dyDescent="0.25">
      <c r="A832"/>
      <c r="K832" s="4"/>
      <c r="Q832" s="4"/>
    </row>
    <row r="833" spans="1:17" x14ac:dyDescent="0.25">
      <c r="A833"/>
      <c r="K833" s="4"/>
      <c r="Q833" s="4"/>
    </row>
    <row r="834" spans="1:17" x14ac:dyDescent="0.25">
      <c r="A834"/>
      <c r="K834" s="4"/>
      <c r="Q834" s="4"/>
    </row>
    <row r="835" spans="1:17" x14ac:dyDescent="0.25">
      <c r="A835"/>
      <c r="K835" s="4"/>
      <c r="Q835" s="4"/>
    </row>
    <row r="836" spans="1:17" x14ac:dyDescent="0.25">
      <c r="A836"/>
      <c r="K836" s="4"/>
      <c r="Q836" s="4"/>
    </row>
    <row r="837" spans="1:17" x14ac:dyDescent="0.25">
      <c r="A837"/>
      <c r="K837" s="4"/>
      <c r="Q837" s="4"/>
    </row>
    <row r="838" spans="1:17" x14ac:dyDescent="0.25">
      <c r="A838"/>
      <c r="K838" s="4"/>
      <c r="Q838" s="4"/>
    </row>
    <row r="839" spans="1:17" x14ac:dyDescent="0.25">
      <c r="A839"/>
      <c r="K839" s="4"/>
      <c r="Q839" s="4"/>
    </row>
    <row r="840" spans="1:17" x14ac:dyDescent="0.25">
      <c r="A840"/>
      <c r="K840" s="4"/>
      <c r="Q840" s="4"/>
    </row>
    <row r="841" spans="1:17" x14ac:dyDescent="0.25">
      <c r="A841"/>
      <c r="K841" s="4"/>
      <c r="Q841" s="4"/>
    </row>
    <row r="842" spans="1:17" x14ac:dyDescent="0.25">
      <c r="A842"/>
      <c r="K842" s="4"/>
      <c r="Q842" s="4"/>
    </row>
    <row r="843" spans="1:17" x14ac:dyDescent="0.25">
      <c r="A843"/>
      <c r="K843" s="4"/>
      <c r="Q843" s="4"/>
    </row>
    <row r="844" spans="1:17" x14ac:dyDescent="0.25">
      <c r="A844"/>
      <c r="K844" s="4"/>
      <c r="Q844" s="4"/>
    </row>
    <row r="845" spans="1:17" x14ac:dyDescent="0.25">
      <c r="A845"/>
      <c r="K845" s="4"/>
      <c r="Q845" s="4"/>
    </row>
    <row r="846" spans="1:17" x14ac:dyDescent="0.25">
      <c r="A846"/>
      <c r="K846" s="4"/>
      <c r="Q846" s="4"/>
    </row>
    <row r="847" spans="1:17" x14ac:dyDescent="0.25">
      <c r="A847"/>
      <c r="K847" s="4"/>
      <c r="Q847" s="4"/>
    </row>
    <row r="848" spans="1:17" x14ac:dyDescent="0.25">
      <c r="A848"/>
      <c r="K848" s="4"/>
      <c r="Q848" s="4"/>
    </row>
    <row r="849" spans="1:17" x14ac:dyDescent="0.25">
      <c r="A849"/>
      <c r="K849" s="4"/>
      <c r="Q849" s="4"/>
    </row>
    <row r="850" spans="1:17" x14ac:dyDescent="0.25">
      <c r="A850"/>
      <c r="K850" s="4"/>
      <c r="Q850" s="4"/>
    </row>
    <row r="851" spans="1:17" x14ac:dyDescent="0.25">
      <c r="A851"/>
      <c r="K851" s="4"/>
      <c r="Q851" s="4"/>
    </row>
    <row r="852" spans="1:17" x14ac:dyDescent="0.25">
      <c r="A852"/>
      <c r="K852" s="4"/>
      <c r="Q852" s="4"/>
    </row>
    <row r="853" spans="1:17" x14ac:dyDescent="0.25">
      <c r="A853"/>
      <c r="K853" s="4"/>
      <c r="Q853" s="4"/>
    </row>
    <row r="854" spans="1:17" x14ac:dyDescent="0.25">
      <c r="A854"/>
      <c r="K854" s="4"/>
      <c r="Q854" s="4"/>
    </row>
    <row r="855" spans="1:17" x14ac:dyDescent="0.25">
      <c r="A855"/>
      <c r="K855" s="4"/>
      <c r="Q855" s="4"/>
    </row>
    <row r="856" spans="1:17" x14ac:dyDescent="0.25">
      <c r="A856"/>
      <c r="K856" s="4"/>
      <c r="Q856" s="4"/>
    </row>
    <row r="857" spans="1:17" x14ac:dyDescent="0.25">
      <c r="A857"/>
      <c r="K857" s="4"/>
      <c r="Q857" s="4"/>
    </row>
    <row r="858" spans="1:17" x14ac:dyDescent="0.25">
      <c r="A858"/>
      <c r="K858" s="4"/>
      <c r="Q858" s="4"/>
    </row>
    <row r="859" spans="1:17" x14ac:dyDescent="0.25">
      <c r="A859"/>
      <c r="K859" s="4"/>
      <c r="Q859" s="4"/>
    </row>
    <row r="860" spans="1:17" x14ac:dyDescent="0.25">
      <c r="A860"/>
      <c r="K860" s="4"/>
      <c r="Q860" s="4"/>
    </row>
    <row r="861" spans="1:17" x14ac:dyDescent="0.25">
      <c r="A861"/>
      <c r="K861" s="4"/>
      <c r="Q861" s="4"/>
    </row>
    <row r="862" spans="1:17" x14ac:dyDescent="0.25">
      <c r="A862"/>
      <c r="K862" s="4"/>
      <c r="Q862" s="4"/>
    </row>
    <row r="863" spans="1:17" x14ac:dyDescent="0.25">
      <c r="A863"/>
      <c r="K863" s="4"/>
      <c r="Q863" s="4"/>
    </row>
    <row r="864" spans="1:17" x14ac:dyDescent="0.25">
      <c r="A864"/>
      <c r="K864" s="4"/>
      <c r="Q864" s="4"/>
    </row>
    <row r="865" spans="1:17" x14ac:dyDescent="0.25">
      <c r="A865"/>
      <c r="K865" s="4"/>
      <c r="Q865" s="4"/>
    </row>
    <row r="866" spans="1:17" x14ac:dyDescent="0.25">
      <c r="A866"/>
      <c r="K866" s="4"/>
      <c r="Q866" s="4"/>
    </row>
    <row r="867" spans="1:17" x14ac:dyDescent="0.25">
      <c r="A867"/>
      <c r="K867" s="4"/>
      <c r="Q867" s="4"/>
    </row>
    <row r="868" spans="1:17" x14ac:dyDescent="0.25">
      <c r="A868"/>
      <c r="K868" s="4"/>
      <c r="Q868" s="4"/>
    </row>
    <row r="869" spans="1:17" x14ac:dyDescent="0.25">
      <c r="A869"/>
      <c r="K869" s="4"/>
      <c r="Q869" s="4"/>
    </row>
    <row r="870" spans="1:17" x14ac:dyDescent="0.25">
      <c r="A870"/>
      <c r="K870" s="4"/>
      <c r="Q870" s="4"/>
    </row>
    <row r="871" spans="1:17" x14ac:dyDescent="0.25">
      <c r="A871"/>
      <c r="K871" s="4"/>
      <c r="Q871" s="4"/>
    </row>
    <row r="872" spans="1:17" x14ac:dyDescent="0.25">
      <c r="A872"/>
      <c r="K872" s="4"/>
      <c r="Q872" s="4"/>
    </row>
    <row r="873" spans="1:17" x14ac:dyDescent="0.25">
      <c r="A873"/>
      <c r="K873" s="4"/>
      <c r="Q873" s="4"/>
    </row>
    <row r="874" spans="1:17" x14ac:dyDescent="0.25">
      <c r="A874"/>
      <c r="K874" s="4"/>
      <c r="Q874" s="4"/>
    </row>
    <row r="875" spans="1:17" x14ac:dyDescent="0.25">
      <c r="A875"/>
      <c r="K875" s="4"/>
      <c r="Q875" s="4"/>
    </row>
    <row r="876" spans="1:17" x14ac:dyDescent="0.25">
      <c r="A876"/>
      <c r="K876" s="4"/>
      <c r="Q876" s="4"/>
    </row>
    <row r="877" spans="1:17" x14ac:dyDescent="0.25">
      <c r="A877"/>
      <c r="K877" s="4"/>
      <c r="Q877" s="4"/>
    </row>
    <row r="878" spans="1:17" x14ac:dyDescent="0.25">
      <c r="A878"/>
      <c r="K878" s="4"/>
      <c r="Q878" s="4"/>
    </row>
    <row r="879" spans="1:17" x14ac:dyDescent="0.25">
      <c r="A879"/>
      <c r="K879" s="4"/>
      <c r="Q879" s="4"/>
    </row>
    <row r="880" spans="1:17" x14ac:dyDescent="0.25">
      <c r="A880"/>
      <c r="K880" s="4"/>
      <c r="Q880" s="4"/>
    </row>
    <row r="881" spans="1:17" x14ac:dyDescent="0.25">
      <c r="A881"/>
      <c r="K881" s="4"/>
      <c r="Q881" s="4"/>
    </row>
    <row r="882" spans="1:17" x14ac:dyDescent="0.25">
      <c r="A882"/>
      <c r="K882" s="4"/>
      <c r="Q882" s="4"/>
    </row>
    <row r="883" spans="1:17" x14ac:dyDescent="0.25">
      <c r="A883"/>
      <c r="K883" s="4"/>
      <c r="Q883" s="4"/>
    </row>
    <row r="884" spans="1:17" x14ac:dyDescent="0.25">
      <c r="A884"/>
      <c r="K884" s="4"/>
      <c r="Q884" s="4"/>
    </row>
    <row r="885" spans="1:17" x14ac:dyDescent="0.25">
      <c r="A885"/>
      <c r="K885" s="4"/>
      <c r="Q885" s="4"/>
    </row>
    <row r="886" spans="1:17" x14ac:dyDescent="0.25">
      <c r="A886"/>
      <c r="K886" s="4"/>
      <c r="Q886" s="4"/>
    </row>
    <row r="887" spans="1:17" x14ac:dyDescent="0.25">
      <c r="A887"/>
      <c r="K887" s="4"/>
      <c r="Q887" s="4"/>
    </row>
    <row r="888" spans="1:17" x14ac:dyDescent="0.25">
      <c r="A888"/>
      <c r="K888" s="4"/>
      <c r="Q888" s="4"/>
    </row>
    <row r="889" spans="1:17" x14ac:dyDescent="0.25">
      <c r="A889"/>
      <c r="K889" s="4"/>
      <c r="Q889" s="4"/>
    </row>
    <row r="890" spans="1:17" x14ac:dyDescent="0.25">
      <c r="A890"/>
      <c r="K890" s="4"/>
      <c r="Q890" s="4"/>
    </row>
    <row r="891" spans="1:17" x14ac:dyDescent="0.25">
      <c r="A891"/>
      <c r="K891" s="4"/>
      <c r="Q891" s="4"/>
    </row>
    <row r="892" spans="1:17" x14ac:dyDescent="0.25">
      <c r="A892"/>
      <c r="K892" s="4"/>
      <c r="Q892" s="4"/>
    </row>
    <row r="893" spans="1:17" x14ac:dyDescent="0.25">
      <c r="A893"/>
      <c r="K893" s="4"/>
      <c r="Q893" s="4"/>
    </row>
    <row r="894" spans="1:17" x14ac:dyDescent="0.25">
      <c r="A894"/>
      <c r="K894" s="4"/>
      <c r="Q894" s="4"/>
    </row>
    <row r="895" spans="1:17" x14ac:dyDescent="0.25">
      <c r="A895"/>
      <c r="K895" s="4"/>
      <c r="Q895" s="4"/>
    </row>
    <row r="896" spans="1:17" x14ac:dyDescent="0.25">
      <c r="A896"/>
      <c r="K896" s="4"/>
      <c r="Q896" s="4"/>
    </row>
    <row r="897" spans="1:17" x14ac:dyDescent="0.25">
      <c r="A897"/>
      <c r="K897" s="4"/>
      <c r="Q897" s="4"/>
    </row>
    <row r="898" spans="1:17" x14ac:dyDescent="0.25">
      <c r="A898"/>
      <c r="K898" s="4"/>
      <c r="Q898" s="4"/>
    </row>
    <row r="899" spans="1:17" x14ac:dyDescent="0.25">
      <c r="A899"/>
      <c r="K899" s="4"/>
      <c r="Q899" s="4"/>
    </row>
    <row r="900" spans="1:17" x14ac:dyDescent="0.25">
      <c r="A900"/>
      <c r="K900" s="4"/>
      <c r="Q900" s="4"/>
    </row>
    <row r="901" spans="1:17" x14ac:dyDescent="0.25">
      <c r="A901"/>
      <c r="K901" s="4"/>
      <c r="Q901" s="4"/>
    </row>
    <row r="902" spans="1:17" x14ac:dyDescent="0.25">
      <c r="A902"/>
      <c r="K902" s="4"/>
      <c r="Q902" s="4"/>
    </row>
    <row r="903" spans="1:17" x14ac:dyDescent="0.25">
      <c r="A903"/>
      <c r="K903" s="4"/>
      <c r="Q903" s="4"/>
    </row>
    <row r="904" spans="1:17" x14ac:dyDescent="0.25">
      <c r="A904"/>
      <c r="K904" s="4"/>
      <c r="Q904" s="4"/>
    </row>
    <row r="905" spans="1:17" x14ac:dyDescent="0.25">
      <c r="A905"/>
      <c r="K905" s="4"/>
      <c r="Q905" s="4"/>
    </row>
    <row r="906" spans="1:17" x14ac:dyDescent="0.25">
      <c r="A906"/>
      <c r="K906" s="4"/>
      <c r="Q906" s="4"/>
    </row>
    <row r="907" spans="1:17" x14ac:dyDescent="0.25">
      <c r="A907"/>
      <c r="K907" s="4"/>
      <c r="Q907" s="4"/>
    </row>
    <row r="908" spans="1:17" x14ac:dyDescent="0.25">
      <c r="A908"/>
      <c r="K908" s="4"/>
      <c r="Q908" s="4"/>
    </row>
    <row r="909" spans="1:17" x14ac:dyDescent="0.25">
      <c r="A909"/>
      <c r="K909" s="4"/>
      <c r="Q909" s="4"/>
    </row>
    <row r="910" spans="1:17" x14ac:dyDescent="0.25">
      <c r="A910"/>
      <c r="K910" s="4"/>
      <c r="Q910" s="4"/>
    </row>
    <row r="911" spans="1:17" x14ac:dyDescent="0.25">
      <c r="A911"/>
      <c r="K911" s="4"/>
      <c r="Q911" s="4"/>
    </row>
    <row r="912" spans="1:17" x14ac:dyDescent="0.25">
      <c r="A912"/>
      <c r="K912" s="4"/>
      <c r="Q912" s="4"/>
    </row>
    <row r="913" spans="1:17" x14ac:dyDescent="0.25">
      <c r="A913"/>
      <c r="K913" s="4"/>
      <c r="Q913" s="4"/>
    </row>
    <row r="914" spans="1:17" x14ac:dyDescent="0.25">
      <c r="A914"/>
      <c r="K914" s="4"/>
      <c r="Q914" s="4"/>
    </row>
    <row r="915" spans="1:17" x14ac:dyDescent="0.25">
      <c r="A915"/>
      <c r="K915" s="4"/>
      <c r="Q915" s="4"/>
    </row>
    <row r="916" spans="1:17" x14ac:dyDescent="0.25">
      <c r="A916"/>
      <c r="K916" s="4"/>
      <c r="Q916" s="4"/>
    </row>
    <row r="917" spans="1:17" x14ac:dyDescent="0.25">
      <c r="A917"/>
      <c r="K917" s="4"/>
      <c r="Q917" s="4"/>
    </row>
    <row r="918" spans="1:17" x14ac:dyDescent="0.25">
      <c r="A918"/>
      <c r="K918" s="4"/>
      <c r="Q918" s="4"/>
    </row>
    <row r="919" spans="1:17" x14ac:dyDescent="0.25">
      <c r="A919"/>
      <c r="K919" s="4"/>
      <c r="Q919" s="4"/>
    </row>
    <row r="920" spans="1:17" x14ac:dyDescent="0.25">
      <c r="A920"/>
      <c r="K920" s="4"/>
      <c r="Q920" s="4"/>
    </row>
    <row r="921" spans="1:17" x14ac:dyDescent="0.25">
      <c r="A921"/>
      <c r="K921" s="4"/>
      <c r="Q921" s="4"/>
    </row>
    <row r="922" spans="1:17" x14ac:dyDescent="0.25">
      <c r="A922"/>
      <c r="K922" s="4"/>
      <c r="Q922" s="4"/>
    </row>
    <row r="923" spans="1:17" x14ac:dyDescent="0.25">
      <c r="A923"/>
      <c r="K923" s="4"/>
      <c r="Q923" s="4"/>
    </row>
    <row r="924" spans="1:17" x14ac:dyDescent="0.25">
      <c r="A924"/>
      <c r="K924" s="4"/>
      <c r="Q924" s="4"/>
    </row>
    <row r="925" spans="1:17" x14ac:dyDescent="0.25">
      <c r="A925"/>
      <c r="K925" s="4"/>
      <c r="Q925" s="4"/>
    </row>
    <row r="926" spans="1:17" x14ac:dyDescent="0.25">
      <c r="A926"/>
      <c r="K926" s="4"/>
      <c r="Q926" s="4"/>
    </row>
    <row r="927" spans="1:17" x14ac:dyDescent="0.25">
      <c r="A927"/>
      <c r="K927" s="4"/>
      <c r="Q927" s="4"/>
    </row>
    <row r="928" spans="1:17" x14ac:dyDescent="0.25">
      <c r="A928"/>
      <c r="K928" s="4"/>
      <c r="Q928" s="4"/>
    </row>
    <row r="929" spans="1:17" x14ac:dyDescent="0.25">
      <c r="A929"/>
      <c r="K929" s="4"/>
      <c r="Q929" s="4"/>
    </row>
    <row r="930" spans="1:17" x14ac:dyDescent="0.25">
      <c r="A930"/>
      <c r="K930" s="4"/>
      <c r="Q930" s="4"/>
    </row>
    <row r="931" spans="1:17" x14ac:dyDescent="0.25">
      <c r="A931"/>
      <c r="K931" s="4"/>
      <c r="Q931" s="4"/>
    </row>
    <row r="932" spans="1:17" x14ac:dyDescent="0.25">
      <c r="A932"/>
      <c r="K932" s="4"/>
      <c r="Q932" s="4"/>
    </row>
    <row r="933" spans="1:17" x14ac:dyDescent="0.25">
      <c r="A933"/>
      <c r="K933" s="4"/>
      <c r="Q933" s="4"/>
    </row>
    <row r="934" spans="1:17" x14ac:dyDescent="0.25">
      <c r="A934"/>
      <c r="K934" s="4"/>
      <c r="Q934" s="4"/>
    </row>
    <row r="935" spans="1:17" x14ac:dyDescent="0.25">
      <c r="A935"/>
      <c r="K935" s="4"/>
      <c r="Q935" s="4"/>
    </row>
    <row r="936" spans="1:17" x14ac:dyDescent="0.25">
      <c r="A936"/>
      <c r="K936" s="4"/>
      <c r="Q936" s="4"/>
    </row>
    <row r="937" spans="1:17" x14ac:dyDescent="0.25">
      <c r="A937"/>
      <c r="K937" s="4"/>
      <c r="Q937" s="4"/>
    </row>
    <row r="938" spans="1:17" x14ac:dyDescent="0.25">
      <c r="A938"/>
      <c r="K938" s="4"/>
      <c r="Q938" s="4"/>
    </row>
    <row r="939" spans="1:17" x14ac:dyDescent="0.25">
      <c r="A939"/>
      <c r="K939" s="4"/>
      <c r="Q939" s="4"/>
    </row>
    <row r="940" spans="1:17" x14ac:dyDescent="0.25">
      <c r="A940"/>
      <c r="K940" s="4"/>
      <c r="Q940" s="4"/>
    </row>
    <row r="941" spans="1:17" x14ac:dyDescent="0.25">
      <c r="A941"/>
      <c r="K941" s="4"/>
      <c r="Q941" s="4"/>
    </row>
    <row r="942" spans="1:17" x14ac:dyDescent="0.25">
      <c r="A942"/>
      <c r="K942" s="4"/>
      <c r="Q942" s="4"/>
    </row>
    <row r="943" spans="1:17" x14ac:dyDescent="0.25">
      <c r="A943"/>
      <c r="K943" s="4"/>
      <c r="Q943" s="4"/>
    </row>
    <row r="944" spans="1:17" x14ac:dyDescent="0.25">
      <c r="A944"/>
      <c r="K944" s="4"/>
      <c r="Q944" s="4"/>
    </row>
    <row r="945" spans="1:17" x14ac:dyDescent="0.25">
      <c r="A945"/>
      <c r="K945" s="4"/>
      <c r="Q945" s="4"/>
    </row>
    <row r="946" spans="1:17" x14ac:dyDescent="0.25">
      <c r="A946"/>
      <c r="K946" s="4"/>
      <c r="Q946" s="4"/>
    </row>
    <row r="947" spans="1:17" x14ac:dyDescent="0.25">
      <c r="A947"/>
      <c r="K947" s="4"/>
      <c r="Q947" s="4"/>
    </row>
    <row r="948" spans="1:17" x14ac:dyDescent="0.25">
      <c r="A948"/>
      <c r="K948" s="4"/>
      <c r="Q948" s="4"/>
    </row>
    <row r="949" spans="1:17" x14ac:dyDescent="0.25">
      <c r="A949"/>
      <c r="K949" s="4"/>
      <c r="Q949" s="4"/>
    </row>
    <row r="950" spans="1:17" x14ac:dyDescent="0.25">
      <c r="A950"/>
      <c r="K950" s="4"/>
      <c r="Q950" s="4"/>
    </row>
    <row r="951" spans="1:17" x14ac:dyDescent="0.25">
      <c r="A951"/>
      <c r="K951" s="4"/>
      <c r="Q951" s="4"/>
    </row>
    <row r="952" spans="1:17" x14ac:dyDescent="0.25">
      <c r="A952"/>
      <c r="K952" s="4"/>
      <c r="Q952" s="4"/>
    </row>
    <row r="953" spans="1:17" x14ac:dyDescent="0.25">
      <c r="A953"/>
      <c r="K953" s="4"/>
      <c r="Q953" s="4"/>
    </row>
    <row r="954" spans="1:17" x14ac:dyDescent="0.25">
      <c r="A954"/>
      <c r="K954" s="4"/>
      <c r="Q954" s="4"/>
    </row>
    <row r="955" spans="1:17" x14ac:dyDescent="0.25">
      <c r="A955"/>
      <c r="K955" s="4"/>
      <c r="Q955" s="4"/>
    </row>
    <row r="956" spans="1:17" x14ac:dyDescent="0.25">
      <c r="A956"/>
      <c r="K956" s="4"/>
      <c r="Q956" s="4"/>
    </row>
    <row r="957" spans="1:17" x14ac:dyDescent="0.25">
      <c r="A957"/>
      <c r="K957" s="4"/>
      <c r="Q957" s="4"/>
    </row>
    <row r="958" spans="1:17" x14ac:dyDescent="0.25">
      <c r="A958"/>
      <c r="K958" s="4"/>
      <c r="Q958" s="4"/>
    </row>
    <row r="959" spans="1:17" x14ac:dyDescent="0.25">
      <c r="A959"/>
      <c r="K959" s="4"/>
      <c r="Q959" s="4"/>
    </row>
    <row r="960" spans="1:17" x14ac:dyDescent="0.25">
      <c r="A960"/>
      <c r="K960" s="4"/>
      <c r="Q960" s="4"/>
    </row>
    <row r="961" spans="1:17" x14ac:dyDescent="0.25">
      <c r="A961"/>
      <c r="K961" s="4"/>
      <c r="Q961" s="4"/>
    </row>
    <row r="962" spans="1:17" x14ac:dyDescent="0.25">
      <c r="A962"/>
      <c r="K962" s="4"/>
      <c r="Q962" s="4"/>
    </row>
    <row r="963" spans="1:17" x14ac:dyDescent="0.25">
      <c r="A963"/>
      <c r="K963" s="4"/>
      <c r="Q963" s="4"/>
    </row>
    <row r="964" spans="1:17" x14ac:dyDescent="0.25">
      <c r="A964"/>
      <c r="K964" s="4"/>
      <c r="Q964" s="4"/>
    </row>
    <row r="965" spans="1:17" x14ac:dyDescent="0.25">
      <c r="A965"/>
      <c r="K965" s="4"/>
      <c r="Q965" s="4"/>
    </row>
    <row r="966" spans="1:17" x14ac:dyDescent="0.25">
      <c r="A966"/>
      <c r="K966" s="4"/>
      <c r="Q966" s="4"/>
    </row>
    <row r="967" spans="1:17" x14ac:dyDescent="0.25">
      <c r="A967"/>
      <c r="K967" s="4"/>
      <c r="Q967" s="4"/>
    </row>
    <row r="968" spans="1:17" x14ac:dyDescent="0.25">
      <c r="A968"/>
      <c r="K968" s="4"/>
      <c r="Q968" s="4"/>
    </row>
    <row r="969" spans="1:17" x14ac:dyDescent="0.25">
      <c r="A969"/>
      <c r="K969" s="4"/>
      <c r="Q969" s="4"/>
    </row>
    <row r="970" spans="1:17" x14ac:dyDescent="0.25">
      <c r="A970"/>
      <c r="K970" s="4"/>
      <c r="Q970" s="4"/>
    </row>
    <row r="971" spans="1:17" x14ac:dyDescent="0.25">
      <c r="A971"/>
      <c r="K971" s="4"/>
      <c r="Q971" s="4"/>
    </row>
    <row r="972" spans="1:17" x14ac:dyDescent="0.25">
      <c r="A972"/>
      <c r="K972" s="4"/>
      <c r="Q972" s="4"/>
    </row>
    <row r="973" spans="1:17" x14ac:dyDescent="0.25">
      <c r="A973"/>
      <c r="K973" s="4"/>
      <c r="Q973" s="4"/>
    </row>
    <row r="974" spans="1:17" x14ac:dyDescent="0.25">
      <c r="A974"/>
      <c r="K974" s="4"/>
      <c r="Q974" s="4"/>
    </row>
    <row r="975" spans="1:17" x14ac:dyDescent="0.25">
      <c r="A975"/>
      <c r="K975" s="4"/>
      <c r="Q975" s="4"/>
    </row>
    <row r="976" spans="1:17" x14ac:dyDescent="0.25">
      <c r="A976"/>
      <c r="K976" s="4"/>
      <c r="Q976" s="4"/>
    </row>
    <row r="977" spans="1:17" x14ac:dyDescent="0.25">
      <c r="A977"/>
      <c r="K977" s="4"/>
      <c r="Q977" s="4"/>
    </row>
    <row r="978" spans="1:17" x14ac:dyDescent="0.25">
      <c r="A978"/>
      <c r="K978" s="4"/>
      <c r="Q978" s="4"/>
    </row>
    <row r="979" spans="1:17" x14ac:dyDescent="0.25">
      <c r="A979"/>
      <c r="K979" s="4"/>
      <c r="Q979" s="4"/>
    </row>
    <row r="980" spans="1:17" x14ac:dyDescent="0.25">
      <c r="A980"/>
      <c r="K980" s="4"/>
      <c r="Q980" s="4"/>
    </row>
    <row r="981" spans="1:17" x14ac:dyDescent="0.25">
      <c r="A981"/>
      <c r="K981" s="4"/>
      <c r="Q981" s="4"/>
    </row>
    <row r="982" spans="1:17" x14ac:dyDescent="0.25">
      <c r="A982"/>
      <c r="K982" s="4"/>
      <c r="Q982" s="4"/>
    </row>
    <row r="983" spans="1:17" x14ac:dyDescent="0.25">
      <c r="A983"/>
      <c r="K983" s="4"/>
      <c r="Q983" s="4"/>
    </row>
    <row r="984" spans="1:17" x14ac:dyDescent="0.25">
      <c r="A984"/>
      <c r="K984" s="4"/>
      <c r="Q984" s="4"/>
    </row>
    <row r="985" spans="1:17" x14ac:dyDescent="0.25">
      <c r="A985"/>
      <c r="K985" s="4"/>
      <c r="Q985" s="4"/>
    </row>
    <row r="986" spans="1:17" x14ac:dyDescent="0.25">
      <c r="A986"/>
      <c r="K986" s="4"/>
      <c r="Q986" s="4"/>
    </row>
    <row r="987" spans="1:17" x14ac:dyDescent="0.25">
      <c r="A987"/>
      <c r="K987" s="4"/>
      <c r="Q987" s="4"/>
    </row>
    <row r="988" spans="1:17" x14ac:dyDescent="0.25">
      <c r="A988"/>
      <c r="K988" s="4"/>
      <c r="Q988" s="4"/>
    </row>
    <row r="989" spans="1:17" x14ac:dyDescent="0.25">
      <c r="A989"/>
      <c r="K989" s="4"/>
      <c r="Q989" s="4"/>
    </row>
    <row r="990" spans="1:17" x14ac:dyDescent="0.25">
      <c r="A990"/>
      <c r="K990" s="4"/>
      <c r="Q990" s="4"/>
    </row>
    <row r="991" spans="1:17" x14ac:dyDescent="0.25">
      <c r="A991"/>
      <c r="K991" s="4"/>
      <c r="Q991" s="4"/>
    </row>
    <row r="992" spans="1:17" x14ac:dyDescent="0.25">
      <c r="A992"/>
      <c r="K992" s="4"/>
      <c r="Q992" s="4"/>
    </row>
    <row r="993" spans="1:17" x14ac:dyDescent="0.25">
      <c r="A993"/>
      <c r="K993" s="4"/>
      <c r="Q993" s="4"/>
    </row>
    <row r="994" spans="1:17" x14ac:dyDescent="0.25">
      <c r="A994"/>
      <c r="K994" s="4"/>
      <c r="Q994" s="4"/>
    </row>
    <row r="995" spans="1:17" x14ac:dyDescent="0.25">
      <c r="A995"/>
      <c r="K995" s="4"/>
      <c r="Q995" s="4"/>
    </row>
    <row r="996" spans="1:17" x14ac:dyDescent="0.25">
      <c r="A996"/>
      <c r="K996" s="4"/>
      <c r="Q996" s="4"/>
    </row>
    <row r="997" spans="1:17" x14ac:dyDescent="0.25">
      <c r="A997"/>
      <c r="K997" s="4"/>
      <c r="Q997" s="4"/>
    </row>
    <row r="998" spans="1:17" x14ac:dyDescent="0.25">
      <c r="A998"/>
      <c r="K998" s="4"/>
      <c r="Q998" s="4"/>
    </row>
    <row r="999" spans="1:17" x14ac:dyDescent="0.25">
      <c r="A999"/>
      <c r="K999" s="4"/>
      <c r="Q999" s="4"/>
    </row>
    <row r="1000" spans="1:17" x14ac:dyDescent="0.25">
      <c r="A1000"/>
      <c r="K1000" s="4"/>
      <c r="Q1000" s="4"/>
    </row>
    <row r="1001" spans="1:17" x14ac:dyDescent="0.25">
      <c r="A1001"/>
      <c r="K1001" s="4"/>
      <c r="Q1001" s="4"/>
    </row>
    <row r="1002" spans="1:17" x14ac:dyDescent="0.25">
      <c r="A1002"/>
      <c r="K1002" s="4"/>
      <c r="Q1002" s="4"/>
    </row>
    <row r="1003" spans="1:17" x14ac:dyDescent="0.25">
      <c r="A1003"/>
      <c r="K1003" s="4"/>
      <c r="Q1003" s="4"/>
    </row>
    <row r="1004" spans="1:17" x14ac:dyDescent="0.25">
      <c r="A1004"/>
      <c r="K1004" s="4"/>
      <c r="Q1004" s="4"/>
    </row>
    <row r="1005" spans="1:17" x14ac:dyDescent="0.25">
      <c r="A1005"/>
      <c r="K1005" s="4"/>
      <c r="Q1005" s="4"/>
    </row>
    <row r="1006" spans="1:17" x14ac:dyDescent="0.25">
      <c r="A1006"/>
      <c r="K1006" s="4"/>
      <c r="Q1006" s="4"/>
    </row>
    <row r="1007" spans="1:17" x14ac:dyDescent="0.25">
      <c r="A1007"/>
      <c r="K1007" s="4"/>
      <c r="Q1007" s="4"/>
    </row>
    <row r="1008" spans="1:17" x14ac:dyDescent="0.25">
      <c r="A1008"/>
      <c r="K1008" s="4"/>
      <c r="Q1008" s="4"/>
    </row>
    <row r="1009" spans="1:17" x14ac:dyDescent="0.25">
      <c r="A1009"/>
      <c r="K1009" s="4"/>
      <c r="Q1009" s="4"/>
    </row>
    <row r="1010" spans="1:17" x14ac:dyDescent="0.25">
      <c r="A1010"/>
      <c r="K1010" s="4"/>
      <c r="Q1010" s="4"/>
    </row>
    <row r="1011" spans="1:17" x14ac:dyDescent="0.25">
      <c r="A1011"/>
      <c r="K1011" s="4"/>
      <c r="Q1011" s="4"/>
    </row>
    <row r="1012" spans="1:17" x14ac:dyDescent="0.25">
      <c r="A1012"/>
      <c r="K1012" s="4"/>
      <c r="Q1012" s="4"/>
    </row>
    <row r="1013" spans="1:17" x14ac:dyDescent="0.25">
      <c r="A1013"/>
      <c r="K1013" s="4"/>
      <c r="Q1013" s="4"/>
    </row>
    <row r="1014" spans="1:17" x14ac:dyDescent="0.25">
      <c r="A1014"/>
      <c r="K1014" s="4"/>
      <c r="Q1014" s="4"/>
    </row>
    <row r="1015" spans="1:17" x14ac:dyDescent="0.25">
      <c r="A1015"/>
      <c r="K1015" s="4"/>
      <c r="Q1015" s="4"/>
    </row>
    <row r="1016" spans="1:17" x14ac:dyDescent="0.25">
      <c r="A1016"/>
      <c r="K1016" s="4"/>
      <c r="Q1016" s="4"/>
    </row>
    <row r="1017" spans="1:17" x14ac:dyDescent="0.25">
      <c r="A1017"/>
      <c r="K1017" s="4"/>
      <c r="Q1017" s="4"/>
    </row>
    <row r="1018" spans="1:17" x14ac:dyDescent="0.25">
      <c r="A1018"/>
      <c r="K1018" s="4"/>
      <c r="Q1018" s="4"/>
    </row>
    <row r="1019" spans="1:17" x14ac:dyDescent="0.25">
      <c r="A1019"/>
      <c r="K1019" s="4"/>
      <c r="Q1019" s="4"/>
    </row>
    <row r="1020" spans="1:17" x14ac:dyDescent="0.25">
      <c r="A1020"/>
      <c r="K1020" s="4"/>
      <c r="Q1020" s="4"/>
    </row>
    <row r="1021" spans="1:17" x14ac:dyDescent="0.25">
      <c r="A1021"/>
      <c r="K1021" s="4"/>
      <c r="Q1021" s="4"/>
    </row>
    <row r="1022" spans="1:17" x14ac:dyDescent="0.25">
      <c r="A1022"/>
      <c r="K1022" s="4"/>
      <c r="Q1022" s="4"/>
    </row>
    <row r="1023" spans="1:17" x14ac:dyDescent="0.25">
      <c r="A1023"/>
      <c r="K1023" s="4"/>
      <c r="Q1023" s="4"/>
    </row>
    <row r="1024" spans="1:17" x14ac:dyDescent="0.25">
      <c r="A1024"/>
      <c r="K1024" s="4"/>
      <c r="Q1024" s="4"/>
    </row>
    <row r="1025" spans="1:17" x14ac:dyDescent="0.25">
      <c r="A1025"/>
      <c r="K1025" s="4"/>
      <c r="Q1025" s="4"/>
    </row>
    <row r="1026" spans="1:17" x14ac:dyDescent="0.25">
      <c r="A1026"/>
      <c r="K1026" s="4"/>
      <c r="Q1026" s="4"/>
    </row>
    <row r="1027" spans="1:17" x14ac:dyDescent="0.25">
      <c r="A1027"/>
      <c r="K1027" s="4"/>
      <c r="Q1027" s="4"/>
    </row>
    <row r="1028" spans="1:17" x14ac:dyDescent="0.25">
      <c r="A1028"/>
      <c r="K1028" s="4"/>
      <c r="Q1028" s="4"/>
    </row>
    <row r="1029" spans="1:17" x14ac:dyDescent="0.25">
      <c r="A1029"/>
      <c r="K1029" s="4"/>
      <c r="Q1029" s="4"/>
    </row>
    <row r="1030" spans="1:17" x14ac:dyDescent="0.25">
      <c r="A1030"/>
      <c r="K1030" s="4"/>
      <c r="Q1030" s="4"/>
    </row>
    <row r="1031" spans="1:17" x14ac:dyDescent="0.25">
      <c r="A1031"/>
      <c r="K1031" s="4"/>
      <c r="Q1031" s="4"/>
    </row>
    <row r="1032" spans="1:17" x14ac:dyDescent="0.25">
      <c r="A1032"/>
      <c r="K1032" s="4"/>
      <c r="Q1032" s="4"/>
    </row>
    <row r="1033" spans="1:17" x14ac:dyDescent="0.25">
      <c r="A1033"/>
      <c r="K1033" s="4"/>
      <c r="Q1033" s="4"/>
    </row>
    <row r="1034" spans="1:17" x14ac:dyDescent="0.25">
      <c r="A1034"/>
      <c r="K1034" s="4"/>
      <c r="Q1034" s="4"/>
    </row>
    <row r="1035" spans="1:17" x14ac:dyDescent="0.25">
      <c r="A1035"/>
      <c r="K1035" s="4"/>
      <c r="Q1035" s="4"/>
    </row>
    <row r="1036" spans="1:17" x14ac:dyDescent="0.25">
      <c r="A1036"/>
      <c r="K1036" s="4"/>
      <c r="Q1036" s="4"/>
    </row>
    <row r="1037" spans="1:17" x14ac:dyDescent="0.25">
      <c r="A1037"/>
      <c r="K1037" s="4"/>
      <c r="Q1037" s="4"/>
    </row>
    <row r="1038" spans="1:17" x14ac:dyDescent="0.25">
      <c r="A1038"/>
      <c r="K1038" s="4"/>
      <c r="Q1038" s="4"/>
    </row>
    <row r="1039" spans="1:17" x14ac:dyDescent="0.25">
      <c r="A1039"/>
      <c r="K1039" s="4"/>
      <c r="Q1039" s="4"/>
    </row>
    <row r="1040" spans="1:17" x14ac:dyDescent="0.25">
      <c r="A1040"/>
      <c r="K1040" s="4"/>
      <c r="Q1040" s="4"/>
    </row>
    <row r="1041" spans="1:17" x14ac:dyDescent="0.25">
      <c r="A1041"/>
      <c r="K1041" s="4"/>
      <c r="Q1041" s="4"/>
    </row>
    <row r="1042" spans="1:17" x14ac:dyDescent="0.25">
      <c r="A1042"/>
      <c r="K1042" s="4"/>
      <c r="Q1042" s="4"/>
    </row>
    <row r="1043" spans="1:17" x14ac:dyDescent="0.25">
      <c r="A1043"/>
      <c r="K1043" s="4"/>
      <c r="Q1043" s="4"/>
    </row>
    <row r="1044" spans="1:17" x14ac:dyDescent="0.25">
      <c r="A1044"/>
      <c r="K1044" s="4"/>
      <c r="Q1044" s="4"/>
    </row>
    <row r="1045" spans="1:17" x14ac:dyDescent="0.25">
      <c r="A1045"/>
      <c r="K1045" s="4"/>
      <c r="Q1045" s="4"/>
    </row>
    <row r="1046" spans="1:17" x14ac:dyDescent="0.25">
      <c r="A1046"/>
      <c r="K1046" s="4"/>
      <c r="Q1046" s="4"/>
    </row>
    <row r="1047" spans="1:17" x14ac:dyDescent="0.25">
      <c r="A1047"/>
      <c r="K1047" s="4"/>
      <c r="Q1047" s="4"/>
    </row>
    <row r="1048" spans="1:17" x14ac:dyDescent="0.25">
      <c r="A1048"/>
      <c r="K1048" s="4"/>
      <c r="Q1048" s="4"/>
    </row>
    <row r="1049" spans="1:17" x14ac:dyDescent="0.25">
      <c r="A1049"/>
      <c r="K1049" s="4"/>
      <c r="Q1049" s="4"/>
    </row>
    <row r="1050" spans="1:17" x14ac:dyDescent="0.25">
      <c r="A1050"/>
      <c r="K1050" s="4"/>
      <c r="Q1050" s="4"/>
    </row>
    <row r="1051" spans="1:17" x14ac:dyDescent="0.25">
      <c r="A1051"/>
      <c r="K1051" s="4"/>
      <c r="Q1051" s="4"/>
    </row>
    <row r="1052" spans="1:17" x14ac:dyDescent="0.25">
      <c r="A1052"/>
      <c r="K1052" s="4"/>
      <c r="Q1052" s="4"/>
    </row>
    <row r="1053" spans="1:17" x14ac:dyDescent="0.25">
      <c r="A1053"/>
      <c r="K1053" s="4"/>
      <c r="Q1053" s="4"/>
    </row>
    <row r="1054" spans="1:17" x14ac:dyDescent="0.25">
      <c r="A1054"/>
      <c r="K1054" s="4"/>
      <c r="Q1054" s="4"/>
    </row>
    <row r="1055" spans="1:17" x14ac:dyDescent="0.25">
      <c r="A1055"/>
      <c r="K1055" s="4"/>
      <c r="Q1055" s="4"/>
    </row>
    <row r="1056" spans="1:17" x14ac:dyDescent="0.25">
      <c r="A1056"/>
      <c r="K1056" s="4"/>
      <c r="Q1056" s="4"/>
    </row>
    <row r="1057" spans="1:17" x14ac:dyDescent="0.25">
      <c r="A1057"/>
      <c r="K1057" s="4"/>
      <c r="Q1057" s="4"/>
    </row>
    <row r="1058" spans="1:17" x14ac:dyDescent="0.25">
      <c r="A1058"/>
      <c r="K1058" s="4"/>
      <c r="Q1058" s="4"/>
    </row>
    <row r="1059" spans="1:17" x14ac:dyDescent="0.25">
      <c r="A1059"/>
      <c r="K1059" s="4"/>
      <c r="Q1059" s="4"/>
    </row>
    <row r="1060" spans="1:17" x14ac:dyDescent="0.25">
      <c r="A1060"/>
      <c r="K1060" s="4"/>
      <c r="Q1060" s="4"/>
    </row>
    <row r="1061" spans="1:17" x14ac:dyDescent="0.25">
      <c r="A1061"/>
      <c r="K1061" s="4"/>
      <c r="Q1061" s="4"/>
    </row>
    <row r="1062" spans="1:17" x14ac:dyDescent="0.25">
      <c r="A1062"/>
      <c r="K1062" s="4"/>
      <c r="Q1062" s="4"/>
    </row>
    <row r="1063" spans="1:17" x14ac:dyDescent="0.25">
      <c r="A1063"/>
      <c r="K1063" s="4"/>
      <c r="Q1063" s="4"/>
    </row>
    <row r="1064" spans="1:17" x14ac:dyDescent="0.25">
      <c r="A1064"/>
      <c r="K1064" s="4"/>
      <c r="Q1064" s="4"/>
    </row>
    <row r="1065" spans="1:17" x14ac:dyDescent="0.25">
      <c r="A1065"/>
      <c r="K1065" s="4"/>
      <c r="Q1065" s="4"/>
    </row>
    <row r="1066" spans="1:17" x14ac:dyDescent="0.25">
      <c r="A1066"/>
      <c r="K1066" s="4"/>
      <c r="Q1066" s="4"/>
    </row>
    <row r="1067" spans="1:17" x14ac:dyDescent="0.25">
      <c r="A1067"/>
      <c r="K1067" s="4"/>
      <c r="Q1067" s="4"/>
    </row>
    <row r="1068" spans="1:17" x14ac:dyDescent="0.25">
      <c r="A1068"/>
      <c r="K1068" s="4"/>
      <c r="Q1068" s="4"/>
    </row>
    <row r="1069" spans="1:17" x14ac:dyDescent="0.25">
      <c r="A1069"/>
      <c r="K1069" s="4"/>
      <c r="Q1069" s="4"/>
    </row>
    <row r="1070" spans="1:17" x14ac:dyDescent="0.25">
      <c r="A1070"/>
      <c r="K1070" s="4"/>
      <c r="Q1070" s="4"/>
    </row>
    <row r="1071" spans="1:17" x14ac:dyDescent="0.25">
      <c r="A1071"/>
      <c r="K1071" s="4"/>
      <c r="Q1071" s="4"/>
    </row>
    <row r="1072" spans="1:17" x14ac:dyDescent="0.25">
      <c r="A1072"/>
      <c r="K1072" s="4"/>
      <c r="Q1072" s="4"/>
    </row>
    <row r="1073" spans="1:17" x14ac:dyDescent="0.25">
      <c r="A1073"/>
      <c r="K1073" s="4"/>
      <c r="Q1073" s="4"/>
    </row>
    <row r="1074" spans="1:17" x14ac:dyDescent="0.25">
      <c r="A1074"/>
      <c r="K1074" s="4"/>
      <c r="Q1074" s="4"/>
    </row>
    <row r="1075" spans="1:17" x14ac:dyDescent="0.25">
      <c r="A1075"/>
      <c r="K1075" s="4"/>
      <c r="Q1075" s="4"/>
    </row>
    <row r="1076" spans="1:17" x14ac:dyDescent="0.25">
      <c r="A1076"/>
      <c r="K1076" s="4"/>
      <c r="Q1076" s="4"/>
    </row>
    <row r="1077" spans="1:17" x14ac:dyDescent="0.25">
      <c r="A1077"/>
      <c r="K1077" s="4"/>
      <c r="Q1077" s="4"/>
    </row>
    <row r="1078" spans="1:17" x14ac:dyDescent="0.25">
      <c r="A1078"/>
      <c r="K1078" s="4"/>
      <c r="Q1078" s="4"/>
    </row>
    <row r="1079" spans="1:17" x14ac:dyDescent="0.25">
      <c r="A1079"/>
      <c r="K1079" s="4"/>
      <c r="Q1079" s="4"/>
    </row>
    <row r="1080" spans="1:17" x14ac:dyDescent="0.25">
      <c r="A1080"/>
      <c r="K1080" s="4"/>
      <c r="Q1080" s="4"/>
    </row>
    <row r="1081" spans="1:17" x14ac:dyDescent="0.25">
      <c r="A1081"/>
      <c r="K1081" s="4"/>
      <c r="Q1081" s="4"/>
    </row>
    <row r="1082" spans="1:17" x14ac:dyDescent="0.25">
      <c r="A1082"/>
      <c r="K1082" s="4"/>
      <c r="Q1082" s="4"/>
    </row>
    <row r="1083" spans="1:17" x14ac:dyDescent="0.25">
      <c r="A1083"/>
      <c r="K1083" s="4"/>
      <c r="Q1083" s="4"/>
    </row>
    <row r="1084" spans="1:17" x14ac:dyDescent="0.25">
      <c r="A1084"/>
      <c r="K1084" s="4"/>
      <c r="Q1084" s="4"/>
    </row>
    <row r="1085" spans="1:17" x14ac:dyDescent="0.25">
      <c r="A1085"/>
      <c r="K1085" s="4"/>
      <c r="Q1085" s="4"/>
    </row>
    <row r="1086" spans="1:17" x14ac:dyDescent="0.25">
      <c r="A1086"/>
      <c r="K1086" s="4"/>
      <c r="Q1086" s="4"/>
    </row>
    <row r="1087" spans="1:17" x14ac:dyDescent="0.25">
      <c r="A1087"/>
      <c r="K1087" s="4"/>
      <c r="Q1087" s="4"/>
    </row>
    <row r="1088" spans="1:17" x14ac:dyDescent="0.25">
      <c r="A1088"/>
      <c r="K1088" s="4"/>
      <c r="Q1088" s="4"/>
    </row>
    <row r="1089" spans="1:17" x14ac:dyDescent="0.25">
      <c r="A1089"/>
      <c r="K1089" s="4"/>
      <c r="Q1089" s="4"/>
    </row>
    <row r="1090" spans="1:17" x14ac:dyDescent="0.25">
      <c r="A1090"/>
      <c r="K1090" s="4"/>
      <c r="Q1090" s="4"/>
    </row>
    <row r="1091" spans="1:17" x14ac:dyDescent="0.25">
      <c r="A1091"/>
      <c r="K1091" s="4"/>
      <c r="Q1091" s="4"/>
    </row>
    <row r="1092" spans="1:17" x14ac:dyDescent="0.25">
      <c r="A1092"/>
      <c r="K1092" s="4"/>
      <c r="Q1092" s="4"/>
    </row>
    <row r="1093" spans="1:17" x14ac:dyDescent="0.25">
      <c r="A1093"/>
      <c r="K1093" s="4"/>
      <c r="Q1093" s="4"/>
    </row>
    <row r="1094" spans="1:17" x14ac:dyDescent="0.25">
      <c r="A1094"/>
      <c r="K1094" s="4"/>
      <c r="Q1094" s="4"/>
    </row>
    <row r="1095" spans="1:17" x14ac:dyDescent="0.25">
      <c r="A1095"/>
      <c r="K1095" s="4"/>
      <c r="Q1095" s="4"/>
    </row>
    <row r="1096" spans="1:17" x14ac:dyDescent="0.25">
      <c r="A1096"/>
      <c r="K1096" s="4"/>
      <c r="Q1096" s="4"/>
    </row>
    <row r="1097" spans="1:17" x14ac:dyDescent="0.25">
      <c r="A1097"/>
      <c r="K1097" s="4"/>
      <c r="Q1097" s="4"/>
    </row>
    <row r="1098" spans="1:17" x14ac:dyDescent="0.25">
      <c r="A1098"/>
      <c r="K1098" s="4"/>
      <c r="Q1098" s="4"/>
    </row>
    <row r="1099" spans="1:17" x14ac:dyDescent="0.25">
      <c r="A1099"/>
      <c r="K1099" s="4"/>
      <c r="Q1099" s="4"/>
    </row>
    <row r="1100" spans="1:17" x14ac:dyDescent="0.25">
      <c r="A1100"/>
      <c r="K1100" s="4"/>
      <c r="Q1100" s="4"/>
    </row>
    <row r="1101" spans="1:17" x14ac:dyDescent="0.25">
      <c r="A1101"/>
      <c r="K1101" s="4"/>
      <c r="Q1101" s="4"/>
    </row>
    <row r="1102" spans="1:17" x14ac:dyDescent="0.25">
      <c r="A1102"/>
      <c r="K1102" s="4"/>
      <c r="Q1102" s="4"/>
    </row>
    <row r="1103" spans="1:17" x14ac:dyDescent="0.25">
      <c r="A1103"/>
      <c r="K1103" s="4"/>
      <c r="Q1103" s="4"/>
    </row>
    <row r="1104" spans="1:17" x14ac:dyDescent="0.25">
      <c r="A1104"/>
      <c r="K1104" s="4"/>
      <c r="Q1104" s="4"/>
    </row>
    <row r="1105" spans="1:17" x14ac:dyDescent="0.25">
      <c r="A1105"/>
      <c r="K1105" s="4"/>
      <c r="Q1105" s="4"/>
    </row>
    <row r="1106" spans="1:17" x14ac:dyDescent="0.25">
      <c r="A1106"/>
      <c r="K1106" s="4"/>
      <c r="Q1106" s="4"/>
    </row>
    <row r="1107" spans="1:17" x14ac:dyDescent="0.25">
      <c r="A1107"/>
      <c r="K1107" s="4"/>
      <c r="Q1107" s="4"/>
    </row>
    <row r="1108" spans="1:17" x14ac:dyDescent="0.25">
      <c r="A1108"/>
      <c r="K1108" s="4"/>
      <c r="Q1108" s="4"/>
    </row>
    <row r="1109" spans="1:17" x14ac:dyDescent="0.25">
      <c r="A1109"/>
      <c r="K1109" s="4"/>
      <c r="Q1109" s="4"/>
    </row>
    <row r="1110" spans="1:17" x14ac:dyDescent="0.25">
      <c r="A1110"/>
      <c r="K1110" s="4"/>
      <c r="Q1110" s="4"/>
    </row>
    <row r="1111" spans="1:17" x14ac:dyDescent="0.25">
      <c r="A1111"/>
      <c r="K1111" s="4"/>
      <c r="Q1111" s="4"/>
    </row>
    <row r="1112" spans="1:17" x14ac:dyDescent="0.25">
      <c r="A1112"/>
      <c r="K1112" s="4"/>
      <c r="Q1112" s="4"/>
    </row>
    <row r="1113" spans="1:17" x14ac:dyDescent="0.25">
      <c r="A1113"/>
      <c r="K1113" s="4"/>
      <c r="Q1113" s="4"/>
    </row>
    <row r="1114" spans="1:17" x14ac:dyDescent="0.25">
      <c r="A1114"/>
      <c r="K1114" s="4"/>
      <c r="Q1114" s="4"/>
    </row>
    <row r="1115" spans="1:17" x14ac:dyDescent="0.25">
      <c r="A1115"/>
      <c r="K1115" s="4"/>
      <c r="Q1115" s="4"/>
    </row>
    <row r="1116" spans="1:17" x14ac:dyDescent="0.25">
      <c r="A1116"/>
      <c r="K1116" s="4"/>
      <c r="Q1116" s="4"/>
    </row>
    <row r="1117" spans="1:17" x14ac:dyDescent="0.25">
      <c r="A1117"/>
      <c r="K1117" s="4"/>
      <c r="Q1117" s="4"/>
    </row>
    <row r="1118" spans="1:17" x14ac:dyDescent="0.25">
      <c r="A1118"/>
      <c r="K1118" s="4"/>
      <c r="Q1118" s="4"/>
    </row>
    <row r="1119" spans="1:17" x14ac:dyDescent="0.25">
      <c r="A1119"/>
      <c r="K1119" s="4"/>
      <c r="Q1119" s="4"/>
    </row>
    <row r="1120" spans="1:17" x14ac:dyDescent="0.25">
      <c r="A1120"/>
      <c r="K1120" s="4"/>
      <c r="Q1120" s="4"/>
    </row>
    <row r="1121" spans="1:17" x14ac:dyDescent="0.25">
      <c r="A1121"/>
      <c r="K1121" s="4"/>
      <c r="Q1121" s="4"/>
    </row>
    <row r="1122" spans="1:17" x14ac:dyDescent="0.25">
      <c r="A1122"/>
      <c r="K1122" s="4"/>
      <c r="Q1122" s="4"/>
    </row>
    <row r="1123" spans="1:17" x14ac:dyDescent="0.25">
      <c r="A1123"/>
      <c r="K1123" s="4"/>
      <c r="Q1123" s="4"/>
    </row>
    <row r="1124" spans="1:17" x14ac:dyDescent="0.25">
      <c r="A1124"/>
      <c r="K1124" s="4"/>
      <c r="Q1124" s="4"/>
    </row>
    <row r="1125" spans="1:17" x14ac:dyDescent="0.25">
      <c r="A1125"/>
      <c r="K1125" s="4"/>
      <c r="Q1125" s="4"/>
    </row>
    <row r="1126" spans="1:17" x14ac:dyDescent="0.25">
      <c r="A1126"/>
      <c r="K1126" s="4"/>
      <c r="Q1126" s="4"/>
    </row>
    <row r="1127" spans="1:17" x14ac:dyDescent="0.25">
      <c r="A1127"/>
      <c r="K1127" s="4"/>
      <c r="Q1127" s="4"/>
    </row>
    <row r="1128" spans="1:17" x14ac:dyDescent="0.25">
      <c r="A1128"/>
      <c r="K1128" s="4"/>
      <c r="Q1128" s="4"/>
    </row>
    <row r="1129" spans="1:17" x14ac:dyDescent="0.25">
      <c r="A1129"/>
      <c r="K1129" s="4"/>
      <c r="Q1129" s="4"/>
    </row>
    <row r="1130" spans="1:17" x14ac:dyDescent="0.25">
      <c r="A1130"/>
      <c r="K1130" s="4"/>
      <c r="Q1130" s="4"/>
    </row>
    <row r="1131" spans="1:17" x14ac:dyDescent="0.25">
      <c r="A1131"/>
      <c r="K1131" s="4"/>
      <c r="Q1131" s="4"/>
    </row>
    <row r="1132" spans="1:17" x14ac:dyDescent="0.25">
      <c r="A1132"/>
      <c r="K1132" s="4"/>
      <c r="Q1132" s="4"/>
    </row>
    <row r="1133" spans="1:17" x14ac:dyDescent="0.25">
      <c r="A1133"/>
      <c r="K1133" s="4"/>
      <c r="Q1133" s="4"/>
    </row>
    <row r="1134" spans="1:17" x14ac:dyDescent="0.25">
      <c r="A1134"/>
      <c r="K1134" s="4"/>
      <c r="Q1134" s="4"/>
    </row>
    <row r="1135" spans="1:17" x14ac:dyDescent="0.25">
      <c r="A1135"/>
      <c r="K1135" s="4"/>
      <c r="Q1135" s="4"/>
    </row>
    <row r="1136" spans="1:17" x14ac:dyDescent="0.25">
      <c r="A1136"/>
      <c r="K1136" s="4"/>
      <c r="Q1136" s="4"/>
    </row>
    <row r="1137" spans="1:17" x14ac:dyDescent="0.25">
      <c r="A1137"/>
      <c r="K1137" s="4"/>
      <c r="Q1137" s="4"/>
    </row>
    <row r="1138" spans="1:17" x14ac:dyDescent="0.25">
      <c r="A1138"/>
      <c r="K1138" s="4"/>
      <c r="Q1138" s="4"/>
    </row>
    <row r="1139" spans="1:17" x14ac:dyDescent="0.25">
      <c r="A1139"/>
      <c r="K1139" s="4"/>
      <c r="Q1139" s="4"/>
    </row>
    <row r="1140" spans="1:17" x14ac:dyDescent="0.25">
      <c r="A1140"/>
      <c r="K1140" s="4"/>
      <c r="Q1140" s="4"/>
    </row>
    <row r="1141" spans="1:17" x14ac:dyDescent="0.25">
      <c r="A1141"/>
      <c r="K1141" s="4"/>
      <c r="Q1141" s="4"/>
    </row>
    <row r="1142" spans="1:17" x14ac:dyDescent="0.25">
      <c r="A1142"/>
      <c r="K1142" s="4"/>
      <c r="Q1142" s="4"/>
    </row>
    <row r="1143" spans="1:17" x14ac:dyDescent="0.25">
      <c r="A1143"/>
      <c r="K1143" s="4"/>
      <c r="Q1143" s="4"/>
    </row>
    <row r="1144" spans="1:17" x14ac:dyDescent="0.25">
      <c r="A1144"/>
      <c r="K1144" s="4"/>
      <c r="Q1144" s="4"/>
    </row>
    <row r="1145" spans="1:17" x14ac:dyDescent="0.25">
      <c r="A1145"/>
      <c r="K1145" s="4"/>
      <c r="Q1145" s="4"/>
    </row>
    <row r="1146" spans="1:17" x14ac:dyDescent="0.25">
      <c r="A1146"/>
      <c r="K1146" s="4"/>
      <c r="Q1146" s="4"/>
    </row>
    <row r="1147" spans="1:17" x14ac:dyDescent="0.25">
      <c r="A1147"/>
      <c r="K1147" s="4"/>
      <c r="Q1147" s="4"/>
    </row>
    <row r="1148" spans="1:17" x14ac:dyDescent="0.25">
      <c r="A1148"/>
      <c r="K1148" s="4"/>
      <c r="Q1148" s="4"/>
    </row>
    <row r="1149" spans="1:17" x14ac:dyDescent="0.25">
      <c r="A1149"/>
      <c r="K1149" s="4"/>
      <c r="Q1149" s="4"/>
    </row>
    <row r="1150" spans="1:17" x14ac:dyDescent="0.25">
      <c r="A1150"/>
      <c r="K1150" s="4"/>
      <c r="Q1150" s="4"/>
    </row>
    <row r="1151" spans="1:17" x14ac:dyDescent="0.25">
      <c r="A1151"/>
      <c r="K1151" s="4"/>
      <c r="Q1151" s="4"/>
    </row>
    <row r="1152" spans="1:17" x14ac:dyDescent="0.25">
      <c r="A1152"/>
      <c r="K1152" s="4"/>
      <c r="Q1152" s="4"/>
    </row>
    <row r="1153" spans="1:17" x14ac:dyDescent="0.25">
      <c r="A1153"/>
      <c r="K1153" s="4"/>
      <c r="Q1153" s="4"/>
    </row>
    <row r="1154" spans="1:17" x14ac:dyDescent="0.25">
      <c r="A1154"/>
      <c r="K1154" s="4"/>
      <c r="Q1154" s="4"/>
    </row>
    <row r="1155" spans="1:17" x14ac:dyDescent="0.25">
      <c r="A1155"/>
      <c r="K1155" s="4"/>
      <c r="Q1155" s="4"/>
    </row>
    <row r="1156" spans="1:17" x14ac:dyDescent="0.25">
      <c r="A1156"/>
      <c r="K1156" s="4"/>
      <c r="Q1156" s="4"/>
    </row>
    <row r="1157" spans="1:17" x14ac:dyDescent="0.25">
      <c r="A1157"/>
      <c r="K1157" s="4"/>
      <c r="Q1157" s="4"/>
    </row>
    <row r="1158" spans="1:17" x14ac:dyDescent="0.25">
      <c r="A1158"/>
      <c r="K1158" s="4"/>
      <c r="Q1158" s="4"/>
    </row>
    <row r="1159" spans="1:17" x14ac:dyDescent="0.25">
      <c r="A1159"/>
      <c r="K1159" s="4"/>
      <c r="Q1159" s="4"/>
    </row>
    <row r="1160" spans="1:17" x14ac:dyDescent="0.25">
      <c r="A1160"/>
      <c r="K1160" s="4"/>
      <c r="Q1160" s="4"/>
    </row>
    <row r="1161" spans="1:17" x14ac:dyDescent="0.25">
      <c r="A1161"/>
      <c r="K1161" s="4"/>
      <c r="Q1161" s="4"/>
    </row>
    <row r="1162" spans="1:17" x14ac:dyDescent="0.25">
      <c r="A1162"/>
      <c r="K1162" s="4"/>
      <c r="Q1162" s="4"/>
    </row>
    <row r="1163" spans="1:17" x14ac:dyDescent="0.25">
      <c r="A1163"/>
      <c r="K1163" s="4"/>
      <c r="Q1163" s="4"/>
    </row>
    <row r="1164" spans="1:17" x14ac:dyDescent="0.25">
      <c r="A1164"/>
      <c r="K1164" s="4"/>
      <c r="Q1164" s="4"/>
    </row>
    <row r="1165" spans="1:17" x14ac:dyDescent="0.25">
      <c r="A1165"/>
      <c r="K1165" s="4"/>
      <c r="Q1165" s="4"/>
    </row>
    <row r="1166" spans="1:17" x14ac:dyDescent="0.25">
      <c r="A1166"/>
      <c r="K1166" s="4"/>
      <c r="Q1166" s="4"/>
    </row>
    <row r="1167" spans="1:17" x14ac:dyDescent="0.25">
      <c r="A1167"/>
      <c r="K1167" s="4"/>
      <c r="Q1167" s="4"/>
    </row>
    <row r="1168" spans="1:17" x14ac:dyDescent="0.25">
      <c r="A1168"/>
      <c r="K1168" s="4"/>
      <c r="Q1168" s="4"/>
    </row>
    <row r="1169" spans="1:17" x14ac:dyDescent="0.25">
      <c r="A1169"/>
      <c r="K1169" s="4"/>
      <c r="Q1169" s="4"/>
    </row>
    <row r="1170" spans="1:17" x14ac:dyDescent="0.25">
      <c r="A1170"/>
      <c r="K1170" s="4"/>
      <c r="Q1170" s="4"/>
    </row>
    <row r="1171" spans="1:17" x14ac:dyDescent="0.25">
      <c r="A1171"/>
      <c r="K1171" s="4"/>
      <c r="Q1171" s="4"/>
    </row>
    <row r="1172" spans="1:17" x14ac:dyDescent="0.25">
      <c r="A1172"/>
      <c r="K1172" s="4"/>
      <c r="Q1172" s="4"/>
    </row>
    <row r="1173" spans="1:17" x14ac:dyDescent="0.25">
      <c r="A1173"/>
      <c r="K1173" s="4"/>
      <c r="Q1173" s="4"/>
    </row>
    <row r="1174" spans="1:17" x14ac:dyDescent="0.25">
      <c r="A1174"/>
      <c r="K1174" s="4"/>
      <c r="Q1174" s="4"/>
    </row>
    <row r="1175" spans="1:17" x14ac:dyDescent="0.25">
      <c r="A1175"/>
      <c r="K1175" s="4"/>
      <c r="Q1175" s="4"/>
    </row>
    <row r="1176" spans="1:17" x14ac:dyDescent="0.25">
      <c r="A1176"/>
      <c r="K1176" s="4"/>
      <c r="Q1176" s="4"/>
    </row>
    <row r="1177" spans="1:17" x14ac:dyDescent="0.25">
      <c r="A1177"/>
      <c r="K1177" s="4"/>
      <c r="Q1177" s="4"/>
    </row>
    <row r="1178" spans="1:17" x14ac:dyDescent="0.25">
      <c r="A1178"/>
      <c r="K1178" s="4"/>
      <c r="Q1178" s="4"/>
    </row>
    <row r="1179" spans="1:17" x14ac:dyDescent="0.25">
      <c r="A1179"/>
      <c r="K1179" s="4"/>
      <c r="Q1179" s="4"/>
    </row>
    <row r="1180" spans="1:17" x14ac:dyDescent="0.25">
      <c r="A1180"/>
      <c r="K1180" s="4"/>
      <c r="Q1180" s="4"/>
    </row>
    <row r="1181" spans="1:17" x14ac:dyDescent="0.25">
      <c r="A1181"/>
      <c r="K1181" s="4"/>
      <c r="Q1181" s="4"/>
    </row>
    <row r="1182" spans="1:17" x14ac:dyDescent="0.25">
      <c r="A1182"/>
      <c r="K1182" s="4"/>
      <c r="Q1182" s="4"/>
    </row>
    <row r="1183" spans="1:17" x14ac:dyDescent="0.25">
      <c r="A1183"/>
      <c r="K1183" s="4"/>
      <c r="Q1183" s="4"/>
    </row>
    <row r="1184" spans="1:17" x14ac:dyDescent="0.25">
      <c r="A1184"/>
      <c r="K1184" s="4"/>
      <c r="Q1184" s="4"/>
    </row>
    <row r="1185" spans="1:17" x14ac:dyDescent="0.25">
      <c r="A1185"/>
      <c r="K1185" s="4"/>
      <c r="Q1185" s="4"/>
    </row>
    <row r="1186" spans="1:17" x14ac:dyDescent="0.25">
      <c r="A1186"/>
      <c r="K1186" s="4"/>
      <c r="Q1186" s="4"/>
    </row>
    <row r="1187" spans="1:17" x14ac:dyDescent="0.25">
      <c r="A1187"/>
      <c r="K1187" s="4"/>
      <c r="Q1187" s="4"/>
    </row>
    <row r="1188" spans="1:17" x14ac:dyDescent="0.25">
      <c r="A1188"/>
      <c r="K1188" s="4"/>
      <c r="Q1188" s="4"/>
    </row>
    <row r="1189" spans="1:17" x14ac:dyDescent="0.25">
      <c r="A1189"/>
      <c r="K1189" s="4"/>
      <c r="Q1189" s="4"/>
    </row>
    <row r="1190" spans="1:17" x14ac:dyDescent="0.25">
      <c r="A1190"/>
      <c r="K1190" s="4"/>
      <c r="Q1190" s="4"/>
    </row>
    <row r="1191" spans="1:17" x14ac:dyDescent="0.25">
      <c r="A1191"/>
      <c r="K1191" s="4"/>
      <c r="Q1191" s="4"/>
    </row>
    <row r="1192" spans="1:17" x14ac:dyDescent="0.25">
      <c r="A1192"/>
      <c r="K1192" s="4"/>
      <c r="Q1192" s="4"/>
    </row>
    <row r="1193" spans="1:17" x14ac:dyDescent="0.25">
      <c r="A1193"/>
      <c r="K1193" s="4"/>
      <c r="Q1193" s="4"/>
    </row>
    <row r="1194" spans="1:17" x14ac:dyDescent="0.25">
      <c r="A1194"/>
      <c r="K1194" s="4"/>
      <c r="Q1194" s="4"/>
    </row>
    <row r="1195" spans="1:17" x14ac:dyDescent="0.25">
      <c r="A1195"/>
      <c r="K1195" s="4"/>
      <c r="Q1195" s="4"/>
    </row>
    <row r="1196" spans="1:17" x14ac:dyDescent="0.25">
      <c r="A1196"/>
      <c r="K1196" s="4"/>
      <c r="Q1196" s="4"/>
    </row>
    <row r="1197" spans="1:17" x14ac:dyDescent="0.25">
      <c r="A1197"/>
      <c r="K1197" s="4"/>
      <c r="Q1197" s="4"/>
    </row>
    <row r="1198" spans="1:17" x14ac:dyDescent="0.25">
      <c r="A1198"/>
      <c r="K1198" s="4"/>
      <c r="Q1198" s="4"/>
    </row>
    <row r="1199" spans="1:17" x14ac:dyDescent="0.25">
      <c r="A1199"/>
      <c r="K1199" s="4"/>
      <c r="Q1199" s="4"/>
    </row>
    <row r="1200" spans="1:17" x14ac:dyDescent="0.25">
      <c r="A1200"/>
      <c r="K1200" s="4"/>
      <c r="Q1200" s="4"/>
    </row>
    <row r="1201" spans="1:17" x14ac:dyDescent="0.25">
      <c r="A1201"/>
      <c r="K1201" s="4"/>
      <c r="Q1201" s="4"/>
    </row>
    <row r="1202" spans="1:17" x14ac:dyDescent="0.25">
      <c r="A1202"/>
      <c r="K1202" s="4"/>
      <c r="Q1202" s="4"/>
    </row>
    <row r="1203" spans="1:17" x14ac:dyDescent="0.25">
      <c r="A1203"/>
      <c r="K1203" s="4"/>
      <c r="Q1203" s="4"/>
    </row>
    <row r="1204" spans="1:17" x14ac:dyDescent="0.25">
      <c r="A1204"/>
      <c r="K1204" s="4"/>
      <c r="Q1204" s="4"/>
    </row>
    <row r="1205" spans="1:17" x14ac:dyDescent="0.25">
      <c r="A1205"/>
      <c r="K1205" s="4"/>
      <c r="Q1205" s="4"/>
    </row>
    <row r="1206" spans="1:17" x14ac:dyDescent="0.25">
      <c r="A1206"/>
      <c r="K1206" s="4"/>
      <c r="Q1206" s="4"/>
    </row>
    <row r="1207" spans="1:17" x14ac:dyDescent="0.25">
      <c r="A1207"/>
      <c r="K1207" s="4"/>
      <c r="Q1207" s="4"/>
    </row>
    <row r="1208" spans="1:17" x14ac:dyDescent="0.25">
      <c r="A1208"/>
      <c r="K1208" s="4"/>
      <c r="Q1208" s="4"/>
    </row>
    <row r="1209" spans="1:17" x14ac:dyDescent="0.25">
      <c r="A1209"/>
      <c r="K1209" s="4"/>
      <c r="Q1209" s="4"/>
    </row>
    <row r="1210" spans="1:17" x14ac:dyDescent="0.25">
      <c r="A1210"/>
      <c r="K1210" s="4"/>
      <c r="Q1210" s="4"/>
    </row>
    <row r="1211" spans="1:17" x14ac:dyDescent="0.25">
      <c r="A1211"/>
      <c r="K1211" s="4"/>
      <c r="Q1211" s="4"/>
    </row>
    <row r="1212" spans="1:17" x14ac:dyDescent="0.25">
      <c r="A1212"/>
      <c r="K1212" s="4"/>
      <c r="Q1212" s="4"/>
    </row>
    <row r="1213" spans="1:17" x14ac:dyDescent="0.25">
      <c r="A1213"/>
      <c r="K1213" s="4"/>
      <c r="Q1213" s="4"/>
    </row>
    <row r="1214" spans="1:17" x14ac:dyDescent="0.25">
      <c r="A1214"/>
      <c r="K1214" s="4"/>
      <c r="Q1214" s="4"/>
    </row>
    <row r="1215" spans="1:17" x14ac:dyDescent="0.25">
      <c r="A1215"/>
      <c r="K1215" s="4"/>
      <c r="Q1215" s="4"/>
    </row>
    <row r="1216" spans="1:17" x14ac:dyDescent="0.25">
      <c r="A1216"/>
      <c r="K1216" s="4"/>
      <c r="Q1216" s="4"/>
    </row>
    <row r="1217" spans="1:17" x14ac:dyDescent="0.25">
      <c r="A1217"/>
      <c r="K1217" s="4"/>
      <c r="Q1217" s="4"/>
    </row>
    <row r="1218" spans="1:17" x14ac:dyDescent="0.25">
      <c r="A1218"/>
      <c r="K1218" s="4"/>
      <c r="Q1218" s="4"/>
    </row>
    <row r="1219" spans="1:17" x14ac:dyDescent="0.25">
      <c r="A1219"/>
      <c r="K1219" s="4"/>
      <c r="Q1219" s="4"/>
    </row>
    <row r="1220" spans="1:17" x14ac:dyDescent="0.25">
      <c r="A1220"/>
      <c r="K1220" s="4"/>
      <c r="Q1220" s="4"/>
    </row>
    <row r="1221" spans="1:17" x14ac:dyDescent="0.25">
      <c r="A1221"/>
      <c r="K1221" s="4"/>
      <c r="Q1221" s="4"/>
    </row>
    <row r="1222" spans="1:17" x14ac:dyDescent="0.25">
      <c r="A1222"/>
      <c r="K1222" s="4"/>
      <c r="Q1222" s="4"/>
    </row>
    <row r="1223" spans="1:17" x14ac:dyDescent="0.25">
      <c r="A1223"/>
      <c r="K1223" s="4"/>
      <c r="Q1223" s="4"/>
    </row>
    <row r="1224" spans="1:17" x14ac:dyDescent="0.25">
      <c r="A1224"/>
      <c r="K1224" s="4"/>
      <c r="Q1224" s="4"/>
    </row>
    <row r="1225" spans="1:17" x14ac:dyDescent="0.25">
      <c r="A1225"/>
      <c r="K1225" s="4"/>
      <c r="Q1225" s="4"/>
    </row>
    <row r="1226" spans="1:17" x14ac:dyDescent="0.25">
      <c r="A1226"/>
      <c r="K1226" s="4"/>
      <c r="Q1226" s="4"/>
    </row>
    <row r="1227" spans="1:17" x14ac:dyDescent="0.25">
      <c r="A1227"/>
      <c r="K1227" s="4"/>
      <c r="Q1227" s="4"/>
    </row>
    <row r="1228" spans="1:17" x14ac:dyDescent="0.25">
      <c r="A1228"/>
      <c r="K1228" s="4"/>
      <c r="Q1228" s="4"/>
    </row>
    <row r="1229" spans="1:17" x14ac:dyDescent="0.25">
      <c r="A1229"/>
      <c r="K1229" s="4"/>
      <c r="Q1229" s="4"/>
    </row>
    <row r="1230" spans="1:17" x14ac:dyDescent="0.25">
      <c r="A1230"/>
      <c r="K1230" s="4"/>
      <c r="Q1230" s="4"/>
    </row>
    <row r="1231" spans="1:17" x14ac:dyDescent="0.25">
      <c r="A1231"/>
      <c r="K1231" s="4"/>
      <c r="Q1231" s="4"/>
    </row>
    <row r="1232" spans="1:17" x14ac:dyDescent="0.25">
      <c r="A1232"/>
      <c r="K1232" s="4"/>
      <c r="Q1232" s="4"/>
    </row>
    <row r="1233" spans="1:17" x14ac:dyDescent="0.25">
      <c r="A1233"/>
      <c r="K1233" s="4"/>
      <c r="Q1233" s="4"/>
    </row>
    <row r="1234" spans="1:17" x14ac:dyDescent="0.25">
      <c r="A1234"/>
      <c r="K1234" s="4"/>
      <c r="Q1234" s="4"/>
    </row>
    <row r="1235" spans="1:17" x14ac:dyDescent="0.25">
      <c r="A1235"/>
      <c r="K1235" s="4"/>
      <c r="Q1235" s="4"/>
    </row>
    <row r="1236" spans="1:17" x14ac:dyDescent="0.25">
      <c r="A1236"/>
      <c r="K1236" s="4"/>
      <c r="Q1236" s="4"/>
    </row>
    <row r="1237" spans="1:17" x14ac:dyDescent="0.25">
      <c r="A1237"/>
      <c r="K1237" s="4"/>
      <c r="Q1237" s="4"/>
    </row>
    <row r="1238" spans="1:17" x14ac:dyDescent="0.25">
      <c r="A1238"/>
      <c r="K1238" s="4"/>
      <c r="Q1238" s="4"/>
    </row>
    <row r="1239" spans="1:17" x14ac:dyDescent="0.25">
      <c r="A1239"/>
      <c r="K1239" s="4"/>
      <c r="Q1239" s="4"/>
    </row>
    <row r="1240" spans="1:17" x14ac:dyDescent="0.25">
      <c r="A1240"/>
      <c r="K1240" s="4"/>
      <c r="Q1240" s="4"/>
    </row>
    <row r="1241" spans="1:17" x14ac:dyDescent="0.25">
      <c r="A1241"/>
      <c r="K1241" s="4"/>
      <c r="Q1241" s="4"/>
    </row>
    <row r="1242" spans="1:17" x14ac:dyDescent="0.25">
      <c r="A1242"/>
      <c r="K1242" s="4"/>
      <c r="Q1242" s="4"/>
    </row>
    <row r="1243" spans="1:17" x14ac:dyDescent="0.25">
      <c r="A1243"/>
      <c r="K1243" s="4"/>
      <c r="Q1243" s="4"/>
    </row>
    <row r="1244" spans="1:17" x14ac:dyDescent="0.25">
      <c r="A1244"/>
      <c r="K1244" s="4"/>
      <c r="Q1244" s="4"/>
    </row>
  </sheetData>
  <mergeCells count="70">
    <mergeCell ref="A66:E66"/>
    <mergeCell ref="A68:E68"/>
    <mergeCell ref="A65:E65"/>
    <mergeCell ref="A67:E67"/>
    <mergeCell ref="A60:E60"/>
    <mergeCell ref="A61:E61"/>
    <mergeCell ref="S3:S4"/>
    <mergeCell ref="U1:W1"/>
    <mergeCell ref="D28:E28"/>
    <mergeCell ref="A1:E1"/>
    <mergeCell ref="B3:C3"/>
    <mergeCell ref="B4:C4"/>
    <mergeCell ref="F1:K1"/>
    <mergeCell ref="L1:Q1"/>
    <mergeCell ref="B28:C28"/>
    <mergeCell ref="A13:D13"/>
    <mergeCell ref="A20:E20"/>
    <mergeCell ref="D43:E43"/>
    <mergeCell ref="A46:E46"/>
    <mergeCell ref="S1:T1"/>
    <mergeCell ref="A38:E38"/>
    <mergeCell ref="AA2:AA4"/>
    <mergeCell ref="B15:C15"/>
    <mergeCell ref="B14:C14"/>
    <mergeCell ref="T3:T4"/>
    <mergeCell ref="V3:V4"/>
    <mergeCell ref="S2:T2"/>
    <mergeCell ref="B21:C21"/>
    <mergeCell ref="B22:C22"/>
    <mergeCell ref="A27:E27"/>
    <mergeCell ref="U3:U4"/>
    <mergeCell ref="X3:X4"/>
    <mergeCell ref="W3:W4"/>
    <mergeCell ref="A47:E47"/>
    <mergeCell ref="A48:E48"/>
    <mergeCell ref="A51:E51"/>
    <mergeCell ref="A52:E52"/>
    <mergeCell ref="A53:E53"/>
    <mergeCell ref="AE2:AE4"/>
    <mergeCell ref="B76:C76"/>
    <mergeCell ref="A55:E55"/>
    <mergeCell ref="A56:E56"/>
    <mergeCell ref="A57:E57"/>
    <mergeCell ref="A58:E58"/>
    <mergeCell ref="A59:E59"/>
    <mergeCell ref="A73:E73"/>
    <mergeCell ref="A71:E71"/>
    <mergeCell ref="A72:E72"/>
    <mergeCell ref="A62:E62"/>
    <mergeCell ref="A63:E63"/>
    <mergeCell ref="A64:E64"/>
    <mergeCell ref="A69:E69"/>
    <mergeCell ref="A70:E70"/>
    <mergeCell ref="A54:E54"/>
    <mergeCell ref="AC2:AC4"/>
    <mergeCell ref="A88:A90"/>
    <mergeCell ref="A92:A99"/>
    <mergeCell ref="B92:E92"/>
    <mergeCell ref="B93:E93"/>
    <mergeCell ref="B94:E94"/>
    <mergeCell ref="B95:E95"/>
    <mergeCell ref="B96:E96"/>
    <mergeCell ref="B97:E97"/>
    <mergeCell ref="B98:E98"/>
    <mergeCell ref="B99:E99"/>
    <mergeCell ref="T42:W46"/>
    <mergeCell ref="A39:E39"/>
    <mergeCell ref="A40:E40"/>
    <mergeCell ref="A49:E49"/>
    <mergeCell ref="A50:E50"/>
  </mergeCells>
  <phoneticPr fontId="4" type="noConversion"/>
  <hyperlinks>
    <hyperlink ref="B84" r:id="rId1" xr:uid="{7C69AFFB-695F-40BA-BB3C-B9257ABD0AC0}"/>
    <hyperlink ref="B85" r:id="rId2" xr:uid="{8555F169-05DC-4F82-AD4E-63D153A2AFBC}"/>
    <hyperlink ref="B86" r:id="rId3" xr:uid="{E167171E-A49D-4A14-BD94-AE438A314877}"/>
    <hyperlink ref="Y1" r:id="rId4" xr:uid="{07E4202C-0CD9-461D-877B-D1EF42C95114}"/>
    <hyperlink ref="AC16" r:id="rId5" xr:uid="{5582CA28-D718-4CFC-9747-6374DE91ADE3}"/>
  </hyperlinks>
  <printOptions horizontalCentered="1" verticalCentered="1" gridLines="1"/>
  <pageMargins left="0" right="0" top="1" bottom="1" header="0.5" footer="0.5"/>
  <pageSetup scale="42" orientation="portrait" r:id="rId6"/>
  <headerFooter alignWithMargins="0">
    <oddFooter>&amp;L&amp;F
&amp;A&amp;R&amp;D
&amp;T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A1A7C-9557-415E-9B97-6673FD3CC044}">
  <sheetPr>
    <pageSetUpPr fitToPage="1"/>
  </sheetPr>
  <dimension ref="A1:R29"/>
  <sheetViews>
    <sheetView workbookViewId="0">
      <selection activeCell="A9" sqref="A9"/>
    </sheetView>
  </sheetViews>
  <sheetFormatPr defaultColWidth="8.88671875" defaultRowHeight="13.2" x14ac:dyDescent="0.25"/>
  <cols>
    <col min="1" max="1" width="24" style="151" bestFit="1" customWidth="1"/>
    <col min="2" max="2" width="23" style="151" customWidth="1"/>
    <col min="3" max="3" width="19.88671875" style="151" customWidth="1"/>
    <col min="4" max="4" width="16.44140625" style="151" bestFit="1" customWidth="1"/>
    <col min="5" max="5" width="17" style="151" customWidth="1"/>
    <col min="6" max="6" width="13" style="151" customWidth="1"/>
    <col min="7" max="7" width="25.33203125" style="151" customWidth="1"/>
    <col min="8" max="8" width="23.109375" style="151" customWidth="1"/>
    <col min="9" max="9" width="20.109375" style="151" bestFit="1" customWidth="1"/>
    <col min="10" max="10" width="19.44140625" style="151" customWidth="1"/>
    <col min="11" max="11" width="13.77734375" style="151" bestFit="1" customWidth="1"/>
    <col min="12" max="12" width="2.44140625" style="151" customWidth="1"/>
    <col min="13" max="13" width="13.21875" style="151" customWidth="1"/>
    <col min="14" max="14" width="14.88671875" style="151" customWidth="1"/>
    <col min="15" max="16384" width="8.88671875" style="151"/>
  </cols>
  <sheetData>
    <row r="1" spans="1:18" ht="17.399999999999999" x14ac:dyDescent="0.3">
      <c r="A1" s="150" t="s">
        <v>52</v>
      </c>
    </row>
    <row r="3" spans="1:18" s="152" customFormat="1" ht="39.6" x14ac:dyDescent="0.25">
      <c r="B3" s="153"/>
      <c r="C3" s="154" t="s">
        <v>53</v>
      </c>
      <c r="D3" s="154" t="s">
        <v>54</v>
      </c>
      <c r="E3" s="154" t="s">
        <v>55</v>
      </c>
      <c r="F3" s="154" t="s">
        <v>56</v>
      </c>
      <c r="G3" s="154" t="s">
        <v>57</v>
      </c>
      <c r="H3" s="308" t="s">
        <v>151</v>
      </c>
      <c r="I3" s="308" t="s">
        <v>152</v>
      </c>
      <c r="J3" s="154" t="s">
        <v>58</v>
      </c>
      <c r="K3" s="155" t="s">
        <v>59</v>
      </c>
      <c r="L3" s="156"/>
      <c r="M3" s="157" t="s">
        <v>60</v>
      </c>
      <c r="N3" s="157" t="s">
        <v>61</v>
      </c>
    </row>
    <row r="4" spans="1:18" x14ac:dyDescent="0.25">
      <c r="A4" s="301" t="s">
        <v>62</v>
      </c>
      <c r="B4" s="158" t="s">
        <v>63</v>
      </c>
      <c r="C4" s="20"/>
      <c r="E4" s="20"/>
      <c r="G4" s="20"/>
      <c r="H4" s="309">
        <f>N4*M4</f>
        <v>0</v>
      </c>
      <c r="I4" s="20"/>
      <c r="K4" s="159"/>
      <c r="M4" s="321"/>
      <c r="N4" s="189"/>
      <c r="O4" s="151" t="s">
        <v>64</v>
      </c>
    </row>
    <row r="5" spans="1:18" x14ac:dyDescent="0.25">
      <c r="A5" s="301"/>
      <c r="B5" s="158" t="s">
        <v>65</v>
      </c>
      <c r="C5" s="160"/>
      <c r="E5" s="160"/>
      <c r="G5" s="160"/>
      <c r="H5" s="309">
        <f>N5*M5</f>
        <v>0</v>
      </c>
      <c r="I5" s="20"/>
      <c r="K5" s="159"/>
      <c r="M5" s="321"/>
      <c r="N5" s="189"/>
      <c r="O5" s="151" t="s">
        <v>64</v>
      </c>
    </row>
    <row r="6" spans="1:18" x14ac:dyDescent="0.25">
      <c r="A6" s="301"/>
      <c r="B6" s="158" t="s">
        <v>66</v>
      </c>
      <c r="C6" s="20"/>
      <c r="E6" s="20"/>
      <c r="G6" s="20"/>
      <c r="H6" s="309">
        <f>N6*M6</f>
        <v>0</v>
      </c>
      <c r="I6" s="20"/>
      <c r="K6" s="159"/>
      <c r="M6" s="321"/>
      <c r="N6" s="189"/>
      <c r="O6" s="151" t="s">
        <v>64</v>
      </c>
    </row>
    <row r="7" spans="1:18" x14ac:dyDescent="0.25">
      <c r="A7" s="301"/>
      <c r="B7" s="158" t="s">
        <v>67</v>
      </c>
      <c r="C7" s="20"/>
      <c r="E7" s="20"/>
      <c r="G7" s="20"/>
      <c r="H7" s="309">
        <f>N7*M7</f>
        <v>0</v>
      </c>
      <c r="I7" s="20"/>
      <c r="K7" s="159"/>
      <c r="M7" s="321"/>
      <c r="N7" s="189"/>
      <c r="O7" s="151" t="s">
        <v>64</v>
      </c>
    </row>
    <row r="8" spans="1:18" x14ac:dyDescent="0.25">
      <c r="A8" s="301"/>
      <c r="B8" s="161" t="s">
        <v>68</v>
      </c>
      <c r="C8" s="162"/>
      <c r="D8" s="163"/>
      <c r="E8" s="162"/>
      <c r="F8" s="163"/>
      <c r="G8" s="162"/>
      <c r="H8" s="310">
        <f>N8*M8</f>
        <v>0</v>
      </c>
      <c r="I8" s="162"/>
      <c r="J8" s="163"/>
      <c r="K8" s="164"/>
      <c r="M8" s="321"/>
      <c r="N8" s="189"/>
      <c r="O8" s="151" t="s">
        <v>64</v>
      </c>
    </row>
    <row r="10" spans="1:18" x14ac:dyDescent="0.25">
      <c r="M10" s="165"/>
    </row>
    <row r="11" spans="1:18" s="166" customFormat="1" ht="25.5" customHeight="1" x14ac:dyDescent="0.25">
      <c r="B11" s="167"/>
      <c r="C11" s="168" t="s">
        <v>69</v>
      </c>
      <c r="D11" s="154" t="s">
        <v>70</v>
      </c>
      <c r="E11" s="154" t="s">
        <v>71</v>
      </c>
      <c r="F11" s="154" t="s">
        <v>72</v>
      </c>
      <c r="G11" s="308" t="s">
        <v>153</v>
      </c>
      <c r="H11" s="308" t="s">
        <v>152</v>
      </c>
      <c r="I11" s="169" t="s">
        <v>73</v>
      </c>
      <c r="J11" s="169" t="s">
        <v>154</v>
      </c>
      <c r="M11" s="302" t="s">
        <v>74</v>
      </c>
      <c r="N11" s="304" t="s">
        <v>75</v>
      </c>
      <c r="O11" s="304"/>
      <c r="P11" s="304"/>
      <c r="Q11" s="304"/>
      <c r="R11" s="305"/>
    </row>
    <row r="12" spans="1:18" ht="17.25" customHeight="1" x14ac:dyDescent="0.25">
      <c r="B12" s="167"/>
      <c r="C12" s="158" t="str">
        <f>B4</f>
        <v>Location A:</v>
      </c>
      <c r="D12" s="311">
        <f>C4*D4</f>
        <v>0</v>
      </c>
      <c r="E12" s="312">
        <f>E4*F4</f>
        <v>0</v>
      </c>
      <c r="F12" s="312">
        <f>G4</f>
        <v>0</v>
      </c>
      <c r="G12" s="313" t="e">
        <f>H4/K4</f>
        <v>#DIV/0!</v>
      </c>
      <c r="H12" s="314">
        <f>I4</f>
        <v>0</v>
      </c>
      <c r="I12" s="315" t="e">
        <f>SUM(D12:H12)</f>
        <v>#DIV/0!</v>
      </c>
      <c r="J12" s="316" t="e">
        <f>I12*J4*K4</f>
        <v>#DIV/0!</v>
      </c>
      <c r="M12" s="303"/>
      <c r="N12" s="306"/>
      <c r="O12" s="306"/>
      <c r="P12" s="306"/>
      <c r="Q12" s="306"/>
      <c r="R12" s="307"/>
    </row>
    <row r="13" spans="1:18" x14ac:dyDescent="0.25">
      <c r="B13" s="167"/>
      <c r="C13" s="158" t="str">
        <f t="shared" ref="C13:C15" si="0">B5</f>
        <v>Location B:</v>
      </c>
      <c r="D13" s="311">
        <f>C5*D5</f>
        <v>0</v>
      </c>
      <c r="E13" s="312">
        <f>E5*F5</f>
        <v>0</v>
      </c>
      <c r="F13" s="312">
        <f>G5</f>
        <v>0</v>
      </c>
      <c r="G13" s="311" t="e">
        <f>H5/K5</f>
        <v>#DIV/0!</v>
      </c>
      <c r="H13" s="314">
        <f t="shared" ref="H13:H16" si="1">I5</f>
        <v>0</v>
      </c>
      <c r="I13" s="315" t="e">
        <f t="shared" ref="I13:I15" si="2">SUM(D13:H13)</f>
        <v>#DIV/0!</v>
      </c>
      <c r="J13" s="315" t="e">
        <f>I13*J5*K5</f>
        <v>#DIV/0!</v>
      </c>
    </row>
    <row r="14" spans="1:18" x14ac:dyDescent="0.25">
      <c r="C14" s="158" t="str">
        <f t="shared" si="0"/>
        <v>Location C:</v>
      </c>
      <c r="D14" s="311">
        <f>C6*D6</f>
        <v>0</v>
      </c>
      <c r="E14" s="312">
        <f>E6*F6</f>
        <v>0</v>
      </c>
      <c r="F14" s="312">
        <f>G6</f>
        <v>0</v>
      </c>
      <c r="G14" s="311" t="e">
        <f>H6/K6</f>
        <v>#DIV/0!</v>
      </c>
      <c r="H14" s="314">
        <f t="shared" si="1"/>
        <v>0</v>
      </c>
      <c r="I14" s="315" t="e">
        <f t="shared" si="2"/>
        <v>#DIV/0!</v>
      </c>
      <c r="J14" s="315" t="e">
        <f>I14*J6*K6</f>
        <v>#DIV/0!</v>
      </c>
    </row>
    <row r="15" spans="1:18" x14ac:dyDescent="0.25">
      <c r="C15" s="158" t="str">
        <f t="shared" si="0"/>
        <v>Location D:</v>
      </c>
      <c r="D15" s="311">
        <f>C7*D7</f>
        <v>0</v>
      </c>
      <c r="E15" s="312">
        <f>E7*F7</f>
        <v>0</v>
      </c>
      <c r="F15" s="312">
        <f>G7</f>
        <v>0</v>
      </c>
      <c r="G15" s="311" t="e">
        <f>H7/K7</f>
        <v>#DIV/0!</v>
      </c>
      <c r="H15" s="314">
        <f t="shared" si="1"/>
        <v>0</v>
      </c>
      <c r="I15" s="315" t="e">
        <f t="shared" si="2"/>
        <v>#DIV/0!</v>
      </c>
      <c r="J15" s="315" t="e">
        <f>I15*J7*K7</f>
        <v>#DIV/0!</v>
      </c>
    </row>
    <row r="16" spans="1:18" x14ac:dyDescent="0.25">
      <c r="C16" s="161" t="str">
        <f>B8</f>
        <v>Location E:</v>
      </c>
      <c r="D16" s="317">
        <f>C8*D8</f>
        <v>0</v>
      </c>
      <c r="E16" s="318">
        <f>E8*F8</f>
        <v>0</v>
      </c>
      <c r="F16" s="318">
        <f>G8</f>
        <v>0</v>
      </c>
      <c r="G16" s="317" t="e">
        <f>H8/K8</f>
        <v>#DIV/0!</v>
      </c>
      <c r="H16" s="319">
        <f t="shared" si="1"/>
        <v>0</v>
      </c>
      <c r="I16" s="320" t="e">
        <f>SUM(D16:H16)</f>
        <v>#DIV/0!</v>
      </c>
      <c r="J16" s="320" t="e">
        <f>I16*J8*K8</f>
        <v>#DIV/0!</v>
      </c>
    </row>
    <row r="21" spans="1:4" x14ac:dyDescent="0.25">
      <c r="A21" s="166" t="s">
        <v>76</v>
      </c>
      <c r="D21" s="165" t="s">
        <v>77</v>
      </c>
    </row>
    <row r="23" spans="1:4" x14ac:dyDescent="0.25">
      <c r="A23" s="166" t="s">
        <v>78</v>
      </c>
      <c r="D23" s="165" t="s">
        <v>79</v>
      </c>
    </row>
    <row r="25" spans="1:4" x14ac:dyDescent="0.25">
      <c r="A25" s="166" t="s">
        <v>80</v>
      </c>
      <c r="D25" s="165" t="s">
        <v>81</v>
      </c>
    </row>
    <row r="27" spans="1:4" x14ac:dyDescent="0.25">
      <c r="A27" s="166" t="s">
        <v>82</v>
      </c>
      <c r="D27" s="165" t="s">
        <v>83</v>
      </c>
    </row>
    <row r="29" spans="1:4" x14ac:dyDescent="0.25">
      <c r="A29" s="166" t="s">
        <v>109</v>
      </c>
      <c r="D29" s="165" t="s">
        <v>110</v>
      </c>
    </row>
  </sheetData>
  <mergeCells count="3">
    <mergeCell ref="A4:A8"/>
    <mergeCell ref="M11:M12"/>
    <mergeCell ref="N11:R12"/>
  </mergeCells>
  <hyperlinks>
    <hyperlink ref="N11" r:id="rId1" xr:uid="{844A2DEF-5601-4D8E-B57B-F18B9ABA5F1B}"/>
    <hyperlink ref="D21" r:id="rId2" xr:uid="{A8DDB008-4D78-4662-BD4B-65532E9EB888}"/>
    <hyperlink ref="D23" r:id="rId3" xr:uid="{78D4660F-88D6-4C6C-B8BA-80AAFA897B92}"/>
    <hyperlink ref="D25" r:id="rId4" xr:uid="{123D94EB-C58C-4C75-B71E-4B1066CE562F}"/>
    <hyperlink ref="D27" r:id="rId5" xr:uid="{E89DC78D-E736-43C1-BCA4-C9FB37B93567}"/>
    <hyperlink ref="D29" r:id="rId6" xr:uid="{AEFC3F0D-C787-48C5-83CA-57E3A7805BA4}"/>
  </hyperlinks>
  <printOptions horizontalCentered="1" verticalCentered="1" gridLines="1"/>
  <pageMargins left="0" right="0" top="1" bottom="1" header="0.5" footer="0.5"/>
  <pageSetup scale="81" orientation="portrait" r:id="rId7"/>
  <headerFooter alignWithMargins="0">
    <oddHeader>&amp;LPS 00
proj 000</oddHeader>
    <oddFooter>&amp;L&amp;F
&amp;A&amp;R&amp;D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2FB3-71E5-421B-9436-7644DFF50FB9}">
  <sheetPr>
    <pageSetUpPr fitToPage="1"/>
  </sheetPr>
  <dimension ref="A1:S970"/>
  <sheetViews>
    <sheetView zoomScaleNormal="100" workbookViewId="0">
      <selection activeCell="I6" sqref="I6"/>
    </sheetView>
  </sheetViews>
  <sheetFormatPr defaultRowHeight="13.2" x14ac:dyDescent="0.25"/>
  <cols>
    <col min="1" max="1" width="48.33203125" style="5" customWidth="1"/>
    <col min="2" max="2" width="7.88671875" customWidth="1"/>
    <col min="3" max="3" width="7.5546875" customWidth="1"/>
    <col min="4" max="4" width="10.6640625" customWidth="1"/>
    <col min="5" max="5" width="9" customWidth="1"/>
    <col min="6" max="7" width="12.109375" style="4" customWidth="1"/>
    <col min="8" max="8" width="11.5546875" style="6" bestFit="1" customWidth="1"/>
    <col min="9" max="10" width="12.109375" style="4" customWidth="1"/>
    <col min="11" max="11" width="11.88671875" style="6" bestFit="1" customWidth="1"/>
    <col min="12" max="12" width="11.5546875" style="4" bestFit="1" customWidth="1"/>
    <col min="13" max="13" width="10.33203125" customWidth="1"/>
    <col min="14" max="14" width="16.5546875" customWidth="1"/>
    <col min="15" max="15" width="11.33203125" bestFit="1" customWidth="1"/>
    <col min="16" max="16" width="10.6640625" customWidth="1"/>
    <col min="17" max="17" width="11" customWidth="1"/>
    <col min="18" max="18" width="12.33203125" customWidth="1"/>
    <col min="19" max="19" width="10.33203125" customWidth="1"/>
  </cols>
  <sheetData>
    <row r="1" spans="1:19" s="2" customFormat="1" ht="33" customHeight="1" thickBot="1" x14ac:dyDescent="0.3">
      <c r="A1" s="291" t="s">
        <v>95</v>
      </c>
      <c r="B1" s="292"/>
      <c r="C1" s="292"/>
      <c r="D1" s="292"/>
      <c r="E1" s="292"/>
      <c r="F1" s="295" t="s">
        <v>112</v>
      </c>
      <c r="G1" s="296"/>
      <c r="H1" s="296"/>
      <c r="I1" s="297" t="s">
        <v>113</v>
      </c>
      <c r="J1" s="298"/>
      <c r="K1" s="299"/>
      <c r="L1" s="48"/>
      <c r="M1" s="274"/>
      <c r="N1" s="275"/>
      <c r="O1" s="289"/>
      <c r="P1" s="282"/>
      <c r="Q1" s="283"/>
    </row>
    <row r="2" spans="1:19" s="3" customFormat="1" ht="41.4" customHeight="1" thickBot="1" x14ac:dyDescent="0.3">
      <c r="A2" s="47" t="s">
        <v>20</v>
      </c>
      <c r="B2" s="40" t="s">
        <v>23</v>
      </c>
      <c r="C2" s="98"/>
      <c r="D2" s="34" t="s">
        <v>29</v>
      </c>
      <c r="E2" s="84" t="s">
        <v>19</v>
      </c>
      <c r="F2" s="49" t="s">
        <v>12</v>
      </c>
      <c r="G2" s="49" t="s">
        <v>13</v>
      </c>
      <c r="H2" s="50" t="s">
        <v>7</v>
      </c>
      <c r="I2" s="51" t="s">
        <v>12</v>
      </c>
      <c r="J2" s="52" t="s">
        <v>13</v>
      </c>
      <c r="K2" s="53" t="s">
        <v>8</v>
      </c>
      <c r="L2" s="54" t="s">
        <v>9</v>
      </c>
      <c r="M2" s="282"/>
      <c r="N2" s="283"/>
      <c r="O2" s="183">
        <v>221900</v>
      </c>
      <c r="P2" s="184">
        <f>O2/12</f>
        <v>18491.669999999998</v>
      </c>
      <c r="Q2" s="185" t="s">
        <v>114</v>
      </c>
      <c r="R2" s="186">
        <f>P2*9</f>
        <v>166425.03</v>
      </c>
      <c r="S2" s="187" t="s">
        <v>115</v>
      </c>
    </row>
    <row r="3" spans="1:19" ht="12.75" customHeight="1" x14ac:dyDescent="0.25">
      <c r="A3" s="188"/>
      <c r="B3" s="293">
        <v>1.03</v>
      </c>
      <c r="C3" s="294"/>
      <c r="D3" s="41"/>
      <c r="E3" s="85"/>
      <c r="H3" s="8"/>
      <c r="I3" s="22"/>
      <c r="J3" s="23"/>
      <c r="K3" s="24"/>
      <c r="L3" s="6"/>
      <c r="N3" s="280" t="s">
        <v>117</v>
      </c>
      <c r="P3" s="281" t="s">
        <v>118</v>
      </c>
    </row>
    <row r="4" spans="1:19" x14ac:dyDescent="0.25">
      <c r="A4" s="66" t="s">
        <v>48</v>
      </c>
      <c r="B4" s="276"/>
      <c r="C4" s="277"/>
      <c r="D4" s="86"/>
      <c r="E4" s="87"/>
      <c r="H4" s="8"/>
      <c r="I4" s="22"/>
      <c r="J4" s="23"/>
      <c r="K4" s="24"/>
      <c r="L4" s="6"/>
      <c r="M4" s="32" t="s">
        <v>3</v>
      </c>
      <c r="N4" s="257"/>
      <c r="O4" s="32" t="s">
        <v>4</v>
      </c>
      <c r="P4" s="281"/>
      <c r="Q4" s="33" t="s">
        <v>10</v>
      </c>
      <c r="R4" s="33" t="s">
        <v>11</v>
      </c>
      <c r="S4" s="33"/>
    </row>
    <row r="5" spans="1:19" x14ac:dyDescent="0.25">
      <c r="A5" s="18" t="s">
        <v>46</v>
      </c>
      <c r="B5" s="108">
        <v>2</v>
      </c>
      <c r="C5" s="109"/>
      <c r="D5" s="106">
        <f>O5/P5</f>
        <v>20833.330000000002</v>
      </c>
      <c r="E5" s="114"/>
      <c r="F5" s="4">
        <f>B5*P2</f>
        <v>36983</v>
      </c>
      <c r="G5" s="4">
        <f>F5</f>
        <v>36983</v>
      </c>
      <c r="H5" s="8">
        <f>SUM(F5:G5)</f>
        <v>73966</v>
      </c>
      <c r="I5" s="22">
        <f>(D5*B5)-F5</f>
        <v>4684</v>
      </c>
      <c r="J5" s="23">
        <f>I5*B3</f>
        <v>4825</v>
      </c>
      <c r="K5" s="24">
        <f>SUM(I5:J5)</f>
        <v>9509</v>
      </c>
      <c r="L5" s="6">
        <f>H5+K5</f>
        <v>83475</v>
      </c>
      <c r="M5" s="10"/>
      <c r="N5" s="2"/>
      <c r="O5" s="117">
        <v>250000</v>
      </c>
      <c r="P5" s="118">
        <v>12</v>
      </c>
    </row>
    <row r="6" spans="1:19" x14ac:dyDescent="0.25">
      <c r="A6"/>
      <c r="H6" s="4"/>
      <c r="K6" s="4"/>
    </row>
    <row r="7" spans="1:19" x14ac:dyDescent="0.25">
      <c r="A7"/>
      <c r="H7" s="4"/>
      <c r="K7" s="4"/>
    </row>
    <row r="8" spans="1:19" x14ac:dyDescent="0.25">
      <c r="A8"/>
      <c r="H8" s="4"/>
      <c r="K8" s="4"/>
    </row>
    <row r="9" spans="1:19" x14ac:dyDescent="0.25">
      <c r="A9"/>
      <c r="H9" s="4"/>
      <c r="K9" s="4"/>
    </row>
    <row r="10" spans="1:19" x14ac:dyDescent="0.25">
      <c r="A10"/>
      <c r="H10" s="4"/>
      <c r="K10" s="4"/>
    </row>
    <row r="11" spans="1:19" x14ac:dyDescent="0.25">
      <c r="A11"/>
      <c r="H11" s="4"/>
      <c r="K11" s="4"/>
    </row>
    <row r="12" spans="1:19" x14ac:dyDescent="0.25">
      <c r="A12"/>
      <c r="H12" s="4"/>
      <c r="K12" s="4"/>
    </row>
    <row r="13" spans="1:19" x14ac:dyDescent="0.25">
      <c r="A13"/>
      <c r="H13" s="4"/>
      <c r="K13" s="4"/>
    </row>
    <row r="14" spans="1:19" x14ac:dyDescent="0.25">
      <c r="A14"/>
      <c r="H14" s="4"/>
      <c r="K14" s="4"/>
    </row>
    <row r="15" spans="1:19" x14ac:dyDescent="0.25">
      <c r="A15"/>
      <c r="H15" s="4"/>
      <c r="K15" s="4"/>
    </row>
    <row r="16" spans="1:19" x14ac:dyDescent="0.25">
      <c r="A16"/>
      <c r="H16" s="4"/>
      <c r="K16" s="4"/>
    </row>
    <row r="17" spans="6:12" customFormat="1" x14ac:dyDescent="0.25">
      <c r="F17" s="4"/>
      <c r="G17" s="4"/>
      <c r="H17" s="4"/>
      <c r="I17" s="4"/>
      <c r="J17" s="4"/>
      <c r="K17" s="4"/>
      <c r="L17" s="4"/>
    </row>
    <row r="18" spans="6:12" customFormat="1" x14ac:dyDescent="0.25">
      <c r="F18" s="4"/>
      <c r="G18" s="4"/>
      <c r="H18" s="4"/>
      <c r="I18" s="4"/>
      <c r="J18" s="4"/>
      <c r="K18" s="4"/>
      <c r="L18" s="4"/>
    </row>
    <row r="19" spans="6:12" customFormat="1" x14ac:dyDescent="0.25">
      <c r="F19" s="4"/>
      <c r="G19" s="4"/>
      <c r="H19" s="4"/>
      <c r="I19" s="4"/>
      <c r="J19" s="4"/>
      <c r="K19" s="4"/>
      <c r="L19" s="4"/>
    </row>
    <row r="20" spans="6:12" customFormat="1" x14ac:dyDescent="0.25">
      <c r="F20" s="4"/>
      <c r="G20" s="4"/>
      <c r="H20" s="4"/>
      <c r="I20" s="4"/>
      <c r="J20" s="4"/>
      <c r="K20" s="4"/>
      <c r="L20" s="4"/>
    </row>
    <row r="21" spans="6:12" customFormat="1" x14ac:dyDescent="0.25">
      <c r="F21" s="4"/>
      <c r="G21" s="4"/>
      <c r="H21" s="4"/>
      <c r="I21" s="4"/>
      <c r="J21" s="4"/>
      <c r="K21" s="4"/>
      <c r="L21" s="4"/>
    </row>
    <row r="22" spans="6:12" customFormat="1" x14ac:dyDescent="0.25">
      <c r="F22" s="4"/>
      <c r="G22" s="4"/>
      <c r="H22" s="4"/>
      <c r="I22" s="4"/>
      <c r="J22" s="4"/>
      <c r="K22" s="4"/>
      <c r="L22" s="4"/>
    </row>
    <row r="23" spans="6:12" customFormat="1" x14ac:dyDescent="0.25">
      <c r="F23" s="4"/>
      <c r="G23" s="4"/>
      <c r="H23" s="4"/>
      <c r="I23" s="4"/>
      <c r="J23" s="4"/>
      <c r="K23" s="4"/>
      <c r="L23" s="4"/>
    </row>
    <row r="24" spans="6:12" customFormat="1" x14ac:dyDescent="0.25">
      <c r="F24" s="4"/>
      <c r="G24" s="4"/>
      <c r="H24" s="4"/>
      <c r="I24" s="4"/>
      <c r="J24" s="4"/>
      <c r="K24" s="4"/>
      <c r="L24" s="4"/>
    </row>
    <row r="25" spans="6:12" customFormat="1" x14ac:dyDescent="0.25">
      <c r="F25" s="4"/>
      <c r="G25" s="4"/>
      <c r="H25" s="4"/>
      <c r="I25" s="4"/>
      <c r="J25" s="4"/>
      <c r="K25" s="4"/>
      <c r="L25" s="4"/>
    </row>
    <row r="26" spans="6:12" customFormat="1" x14ac:dyDescent="0.25">
      <c r="F26" s="4"/>
      <c r="G26" s="4"/>
      <c r="H26" s="4"/>
      <c r="I26" s="4"/>
      <c r="J26" s="4"/>
      <c r="K26" s="4"/>
      <c r="L26" s="4"/>
    </row>
    <row r="27" spans="6:12" customFormat="1" x14ac:dyDescent="0.25">
      <c r="F27" s="4"/>
      <c r="G27" s="4"/>
      <c r="H27" s="4"/>
      <c r="I27" s="4"/>
      <c r="J27" s="4"/>
      <c r="K27" s="4"/>
      <c r="L27" s="4"/>
    </row>
    <row r="28" spans="6:12" customFormat="1" x14ac:dyDescent="0.25">
      <c r="F28" s="4"/>
      <c r="G28" s="4"/>
      <c r="H28" s="4"/>
      <c r="I28" s="4"/>
      <c r="J28" s="4"/>
      <c r="K28" s="4"/>
      <c r="L28" s="4"/>
    </row>
    <row r="29" spans="6:12" customFormat="1" x14ac:dyDescent="0.25">
      <c r="F29" s="4"/>
      <c r="G29" s="4"/>
      <c r="H29" s="4"/>
      <c r="I29" s="4"/>
      <c r="J29" s="4"/>
      <c r="K29" s="4"/>
      <c r="L29" s="4"/>
    </row>
    <row r="30" spans="6:12" customFormat="1" x14ac:dyDescent="0.25">
      <c r="F30" s="4"/>
      <c r="G30" s="4"/>
      <c r="H30" s="4"/>
      <c r="I30" s="4"/>
      <c r="J30" s="4"/>
      <c r="K30" s="4"/>
      <c r="L30" s="4"/>
    </row>
    <row r="31" spans="6:12" customFormat="1" x14ac:dyDescent="0.25">
      <c r="F31" s="4"/>
      <c r="G31" s="4"/>
      <c r="H31" s="4"/>
      <c r="I31" s="4"/>
      <c r="J31" s="4"/>
      <c r="K31" s="4"/>
      <c r="L31" s="4"/>
    </row>
    <row r="32" spans="6:12" customFormat="1" x14ac:dyDescent="0.25">
      <c r="F32" s="4"/>
      <c r="G32" s="4"/>
      <c r="H32" s="4"/>
      <c r="I32" s="4"/>
      <c r="J32" s="4"/>
      <c r="K32" s="4"/>
      <c r="L32" s="4"/>
    </row>
    <row r="33" spans="6:12" customFormat="1" x14ac:dyDescent="0.25">
      <c r="F33" s="4"/>
      <c r="G33" s="4"/>
      <c r="H33" s="4"/>
      <c r="I33" s="4"/>
      <c r="J33" s="4"/>
      <c r="K33" s="4"/>
      <c r="L33" s="4"/>
    </row>
    <row r="34" spans="6:12" customFormat="1" x14ac:dyDescent="0.25">
      <c r="F34" s="4"/>
      <c r="G34" s="4"/>
      <c r="H34" s="4"/>
      <c r="I34" s="4"/>
      <c r="J34" s="4"/>
      <c r="K34" s="4"/>
      <c r="L34" s="4"/>
    </row>
    <row r="35" spans="6:12" customFormat="1" x14ac:dyDescent="0.25">
      <c r="F35" s="4"/>
      <c r="G35" s="4"/>
      <c r="H35" s="4"/>
      <c r="I35" s="4"/>
      <c r="J35" s="4"/>
      <c r="K35" s="4"/>
      <c r="L35" s="4"/>
    </row>
    <row r="36" spans="6:12" customFormat="1" x14ac:dyDescent="0.25">
      <c r="F36" s="4"/>
      <c r="G36" s="4"/>
      <c r="H36" s="4"/>
      <c r="I36" s="4"/>
      <c r="J36" s="4"/>
      <c r="K36" s="4"/>
      <c r="L36" s="4"/>
    </row>
    <row r="37" spans="6:12" customFormat="1" x14ac:dyDescent="0.25">
      <c r="F37" s="4"/>
      <c r="G37" s="4"/>
      <c r="H37" s="4"/>
      <c r="I37" s="4"/>
      <c r="J37" s="4"/>
      <c r="K37" s="4"/>
      <c r="L37" s="4"/>
    </row>
    <row r="38" spans="6:12" customFormat="1" x14ac:dyDescent="0.25">
      <c r="F38" s="4"/>
      <c r="G38" s="4"/>
      <c r="H38" s="4"/>
      <c r="I38" s="4"/>
      <c r="J38" s="4"/>
      <c r="K38" s="4"/>
      <c r="L38" s="4"/>
    </row>
    <row r="39" spans="6:12" customFormat="1" x14ac:dyDescent="0.25">
      <c r="F39" s="4"/>
      <c r="G39" s="4"/>
      <c r="H39" s="4"/>
      <c r="I39" s="4"/>
      <c r="J39" s="4"/>
      <c r="K39" s="4"/>
      <c r="L39" s="4"/>
    </row>
    <row r="40" spans="6:12" customFormat="1" x14ac:dyDescent="0.25">
      <c r="F40" s="4"/>
      <c r="G40" s="4"/>
      <c r="H40" s="4"/>
      <c r="I40" s="4"/>
      <c r="J40" s="4"/>
      <c r="K40" s="4"/>
      <c r="L40" s="4"/>
    </row>
    <row r="41" spans="6:12" customFormat="1" x14ac:dyDescent="0.25">
      <c r="F41" s="4"/>
      <c r="G41" s="4"/>
      <c r="H41" s="4"/>
      <c r="I41" s="4"/>
      <c r="J41" s="4"/>
      <c r="K41" s="4"/>
      <c r="L41" s="4"/>
    </row>
    <row r="42" spans="6:12" customFormat="1" x14ac:dyDescent="0.25">
      <c r="F42" s="4"/>
      <c r="G42" s="4"/>
      <c r="H42" s="4"/>
      <c r="I42" s="4"/>
      <c r="J42" s="4"/>
      <c r="K42" s="4"/>
      <c r="L42" s="4"/>
    </row>
    <row r="43" spans="6:12" customFormat="1" x14ac:dyDescent="0.25">
      <c r="F43" s="4"/>
      <c r="G43" s="4"/>
      <c r="H43" s="4"/>
      <c r="I43" s="4"/>
      <c r="J43" s="4"/>
      <c r="K43" s="4"/>
      <c r="L43" s="4"/>
    </row>
    <row r="44" spans="6:12" customFormat="1" x14ac:dyDescent="0.25">
      <c r="F44" s="4"/>
      <c r="G44" s="4"/>
      <c r="H44" s="4"/>
      <c r="I44" s="4"/>
      <c r="J44" s="4"/>
      <c r="K44" s="4"/>
      <c r="L44" s="4"/>
    </row>
    <row r="45" spans="6:12" customFormat="1" x14ac:dyDescent="0.25">
      <c r="F45" s="4"/>
      <c r="G45" s="4"/>
      <c r="H45" s="4"/>
      <c r="I45" s="4"/>
      <c r="J45" s="4"/>
      <c r="K45" s="4"/>
      <c r="L45" s="4"/>
    </row>
    <row r="46" spans="6:12" customFormat="1" x14ac:dyDescent="0.25">
      <c r="F46" s="4"/>
      <c r="G46" s="4"/>
      <c r="H46" s="4"/>
      <c r="I46" s="4"/>
      <c r="J46" s="4"/>
      <c r="K46" s="4"/>
      <c r="L46" s="4"/>
    </row>
    <row r="47" spans="6:12" customFormat="1" x14ac:dyDescent="0.25">
      <c r="F47" s="4"/>
      <c r="G47" s="4"/>
      <c r="H47" s="4"/>
      <c r="I47" s="4"/>
      <c r="J47" s="4"/>
      <c r="K47" s="4"/>
      <c r="L47" s="4"/>
    </row>
    <row r="48" spans="6:12" customFormat="1" x14ac:dyDescent="0.25">
      <c r="F48" s="4"/>
      <c r="G48" s="4"/>
      <c r="H48" s="4"/>
      <c r="I48" s="4"/>
      <c r="J48" s="4"/>
      <c r="K48" s="4"/>
      <c r="L48" s="4"/>
    </row>
    <row r="49" spans="6:12" customFormat="1" x14ac:dyDescent="0.25">
      <c r="F49" s="4"/>
      <c r="G49" s="4"/>
      <c r="H49" s="4"/>
      <c r="I49" s="4"/>
      <c r="J49" s="4"/>
      <c r="K49" s="4"/>
      <c r="L49" s="4"/>
    </row>
    <row r="50" spans="6:12" customFormat="1" x14ac:dyDescent="0.25">
      <c r="F50" s="4"/>
      <c r="G50" s="4"/>
      <c r="H50" s="4"/>
      <c r="I50" s="4"/>
      <c r="J50" s="4"/>
      <c r="K50" s="4"/>
      <c r="L50" s="4"/>
    </row>
    <row r="51" spans="6:12" customFormat="1" x14ac:dyDescent="0.25">
      <c r="F51" s="4"/>
      <c r="G51" s="4"/>
      <c r="H51" s="4"/>
      <c r="I51" s="4"/>
      <c r="J51" s="4"/>
      <c r="K51" s="4"/>
      <c r="L51" s="4"/>
    </row>
    <row r="52" spans="6:12" customFormat="1" x14ac:dyDescent="0.25">
      <c r="F52" s="4"/>
      <c r="G52" s="4"/>
      <c r="H52" s="4"/>
      <c r="I52" s="4"/>
      <c r="J52" s="4"/>
      <c r="K52" s="4"/>
      <c r="L52" s="4"/>
    </row>
    <row r="53" spans="6:12" customFormat="1" x14ac:dyDescent="0.25">
      <c r="F53" s="4"/>
      <c r="G53" s="4"/>
      <c r="H53" s="4"/>
      <c r="I53" s="4"/>
      <c r="J53" s="4"/>
      <c r="K53" s="4"/>
      <c r="L53" s="4"/>
    </row>
    <row r="54" spans="6:12" customFormat="1" x14ac:dyDescent="0.25">
      <c r="F54" s="4"/>
      <c r="G54" s="4"/>
      <c r="H54" s="4"/>
      <c r="I54" s="4"/>
      <c r="J54" s="4"/>
      <c r="K54" s="4"/>
      <c r="L54" s="4"/>
    </row>
    <row r="55" spans="6:12" customFormat="1" x14ac:dyDescent="0.25">
      <c r="F55" s="4"/>
      <c r="G55" s="4"/>
      <c r="H55" s="4"/>
      <c r="I55" s="4"/>
      <c r="J55" s="4"/>
      <c r="K55" s="4"/>
      <c r="L55" s="4"/>
    </row>
    <row r="56" spans="6:12" customFormat="1" x14ac:dyDescent="0.25">
      <c r="F56" s="4"/>
      <c r="G56" s="4"/>
      <c r="H56" s="4"/>
      <c r="I56" s="4"/>
      <c r="J56" s="4"/>
      <c r="K56" s="4"/>
      <c r="L56" s="4"/>
    </row>
    <row r="57" spans="6:12" customFormat="1" x14ac:dyDescent="0.25">
      <c r="F57" s="4"/>
      <c r="G57" s="4"/>
      <c r="H57" s="4"/>
      <c r="I57" s="4"/>
      <c r="J57" s="4"/>
      <c r="K57" s="4"/>
      <c r="L57" s="4"/>
    </row>
    <row r="58" spans="6:12" customFormat="1" x14ac:dyDescent="0.25">
      <c r="F58" s="4"/>
      <c r="G58" s="4"/>
      <c r="H58" s="4"/>
      <c r="I58" s="4"/>
      <c r="J58" s="4"/>
      <c r="K58" s="4"/>
      <c r="L58" s="4"/>
    </row>
    <row r="59" spans="6:12" customFormat="1" x14ac:dyDescent="0.25">
      <c r="F59" s="4"/>
      <c r="G59" s="4"/>
      <c r="H59" s="4"/>
      <c r="I59" s="4"/>
      <c r="J59" s="4"/>
      <c r="K59" s="4"/>
      <c r="L59" s="4"/>
    </row>
    <row r="60" spans="6:12" customFormat="1" x14ac:dyDescent="0.25">
      <c r="F60" s="4"/>
      <c r="G60" s="4"/>
      <c r="H60" s="4"/>
      <c r="I60" s="4"/>
      <c r="J60" s="4"/>
      <c r="K60" s="4"/>
      <c r="L60" s="4"/>
    </row>
    <row r="61" spans="6:12" customFormat="1" x14ac:dyDescent="0.25">
      <c r="F61" s="4"/>
      <c r="G61" s="4"/>
      <c r="H61" s="4"/>
      <c r="I61" s="4"/>
      <c r="J61" s="4"/>
      <c r="K61" s="4"/>
      <c r="L61" s="4"/>
    </row>
    <row r="62" spans="6:12" customFormat="1" x14ac:dyDescent="0.25">
      <c r="F62" s="4"/>
      <c r="G62" s="4"/>
      <c r="H62" s="4"/>
      <c r="I62" s="4"/>
      <c r="J62" s="4"/>
      <c r="K62" s="4"/>
      <c r="L62" s="4"/>
    </row>
    <row r="63" spans="6:12" customFormat="1" x14ac:dyDescent="0.25">
      <c r="F63" s="4"/>
      <c r="G63" s="4"/>
      <c r="H63" s="4"/>
      <c r="I63" s="4"/>
      <c r="J63" s="4"/>
      <c r="K63" s="4"/>
      <c r="L63" s="4"/>
    </row>
    <row r="64" spans="6:12" customFormat="1" x14ac:dyDescent="0.25">
      <c r="F64" s="4"/>
      <c r="G64" s="4"/>
      <c r="H64" s="4"/>
      <c r="I64" s="4"/>
      <c r="J64" s="4"/>
      <c r="K64" s="4"/>
      <c r="L64" s="4"/>
    </row>
    <row r="65" spans="6:12" customFormat="1" x14ac:dyDescent="0.25">
      <c r="F65" s="4"/>
      <c r="G65" s="4"/>
      <c r="H65" s="4"/>
      <c r="I65" s="4"/>
      <c r="J65" s="4"/>
      <c r="K65" s="4"/>
      <c r="L65" s="4"/>
    </row>
    <row r="66" spans="6:12" customFormat="1" x14ac:dyDescent="0.25">
      <c r="F66" s="4"/>
      <c r="G66" s="4"/>
      <c r="H66" s="4"/>
      <c r="I66" s="4"/>
      <c r="J66" s="4"/>
      <c r="K66" s="4"/>
      <c r="L66" s="4"/>
    </row>
    <row r="67" spans="6:12" customFormat="1" x14ac:dyDescent="0.25">
      <c r="F67" s="4"/>
      <c r="G67" s="4"/>
      <c r="H67" s="4"/>
      <c r="I67" s="4"/>
      <c r="J67" s="4"/>
      <c r="K67" s="4"/>
      <c r="L67" s="4"/>
    </row>
    <row r="68" spans="6:12" customFormat="1" x14ac:dyDescent="0.25">
      <c r="F68" s="4"/>
      <c r="G68" s="4"/>
      <c r="H68" s="4"/>
      <c r="I68" s="4"/>
      <c r="J68" s="4"/>
      <c r="K68" s="4"/>
      <c r="L68" s="4"/>
    </row>
    <row r="69" spans="6:12" customFormat="1" x14ac:dyDescent="0.25">
      <c r="F69" s="4"/>
      <c r="G69" s="4"/>
      <c r="H69" s="4"/>
      <c r="I69" s="4"/>
      <c r="J69" s="4"/>
      <c r="K69" s="4"/>
      <c r="L69" s="4"/>
    </row>
    <row r="70" spans="6:12" customFormat="1" x14ac:dyDescent="0.25">
      <c r="F70" s="4"/>
      <c r="G70" s="4"/>
      <c r="H70" s="4"/>
      <c r="I70" s="4"/>
      <c r="J70" s="4"/>
      <c r="K70" s="4"/>
      <c r="L70" s="4"/>
    </row>
    <row r="71" spans="6:12" customFormat="1" x14ac:dyDescent="0.25">
      <c r="F71" s="4"/>
      <c r="G71" s="4"/>
      <c r="H71" s="4"/>
      <c r="I71" s="4"/>
      <c r="J71" s="4"/>
      <c r="K71" s="4"/>
      <c r="L71" s="4"/>
    </row>
    <row r="72" spans="6:12" customFormat="1" x14ac:dyDescent="0.25">
      <c r="F72" s="4"/>
      <c r="G72" s="4"/>
      <c r="H72" s="4"/>
      <c r="I72" s="4"/>
      <c r="J72" s="4"/>
      <c r="K72" s="4"/>
      <c r="L72" s="4"/>
    </row>
    <row r="73" spans="6:12" customFormat="1" x14ac:dyDescent="0.25">
      <c r="F73" s="4"/>
      <c r="G73" s="4"/>
      <c r="H73" s="4"/>
      <c r="I73" s="4"/>
      <c r="J73" s="4"/>
      <c r="K73" s="4"/>
      <c r="L73" s="4"/>
    </row>
    <row r="74" spans="6:12" customFormat="1" x14ac:dyDescent="0.25">
      <c r="F74" s="4"/>
      <c r="G74" s="4"/>
      <c r="H74" s="4"/>
      <c r="I74" s="4"/>
      <c r="J74" s="4"/>
      <c r="K74" s="4"/>
      <c r="L74" s="4"/>
    </row>
    <row r="75" spans="6:12" customFormat="1" x14ac:dyDescent="0.25">
      <c r="F75" s="4"/>
      <c r="G75" s="4"/>
      <c r="H75" s="4"/>
      <c r="I75" s="4"/>
      <c r="J75" s="4"/>
      <c r="K75" s="4"/>
      <c r="L75" s="4"/>
    </row>
    <row r="76" spans="6:12" customFormat="1" x14ac:dyDescent="0.25">
      <c r="F76" s="4"/>
      <c r="G76" s="4"/>
      <c r="H76" s="4"/>
      <c r="I76" s="4"/>
      <c r="J76" s="4"/>
      <c r="K76" s="4"/>
      <c r="L76" s="4"/>
    </row>
    <row r="77" spans="6:12" customFormat="1" x14ac:dyDescent="0.25">
      <c r="F77" s="4"/>
      <c r="G77" s="4"/>
      <c r="H77" s="4"/>
      <c r="I77" s="4"/>
      <c r="J77" s="4"/>
      <c r="K77" s="4"/>
      <c r="L77" s="4"/>
    </row>
    <row r="78" spans="6:12" customFormat="1" x14ac:dyDescent="0.25">
      <c r="F78" s="4"/>
      <c r="G78" s="4"/>
      <c r="H78" s="4"/>
      <c r="I78" s="4"/>
      <c r="J78" s="4"/>
      <c r="K78" s="4"/>
      <c r="L78" s="4"/>
    </row>
    <row r="79" spans="6:12" customFormat="1" x14ac:dyDescent="0.25">
      <c r="F79" s="4"/>
      <c r="G79" s="4"/>
      <c r="H79" s="4"/>
      <c r="I79" s="4"/>
      <c r="J79" s="4"/>
      <c r="K79" s="4"/>
      <c r="L79" s="4"/>
    </row>
    <row r="80" spans="6:12" customFormat="1" x14ac:dyDescent="0.25">
      <c r="F80" s="4"/>
      <c r="G80" s="4"/>
      <c r="H80" s="4"/>
      <c r="I80" s="4"/>
      <c r="J80" s="4"/>
      <c r="K80" s="4"/>
      <c r="L80" s="4"/>
    </row>
    <row r="81" spans="6:12" customFormat="1" x14ac:dyDescent="0.25">
      <c r="F81" s="4"/>
      <c r="G81" s="4"/>
      <c r="H81" s="4"/>
      <c r="I81" s="4"/>
      <c r="J81" s="4"/>
      <c r="K81" s="4"/>
      <c r="L81" s="4"/>
    </row>
    <row r="82" spans="6:12" customFormat="1" x14ac:dyDescent="0.25">
      <c r="F82" s="4"/>
      <c r="G82" s="4"/>
      <c r="H82" s="4"/>
      <c r="I82" s="4"/>
      <c r="J82" s="4"/>
      <c r="K82" s="4"/>
      <c r="L82" s="4"/>
    </row>
    <row r="83" spans="6:12" customFormat="1" x14ac:dyDescent="0.25">
      <c r="F83" s="4"/>
      <c r="G83" s="4"/>
      <c r="H83" s="4"/>
      <c r="I83" s="4"/>
      <c r="J83" s="4"/>
      <c r="K83" s="4"/>
      <c r="L83" s="4"/>
    </row>
    <row r="84" spans="6:12" customFormat="1" x14ac:dyDescent="0.25">
      <c r="F84" s="4"/>
      <c r="G84" s="4"/>
      <c r="H84" s="4"/>
      <c r="I84" s="4"/>
      <c r="J84" s="4"/>
      <c r="K84" s="4"/>
      <c r="L84" s="4"/>
    </row>
    <row r="85" spans="6:12" customFormat="1" x14ac:dyDescent="0.25">
      <c r="F85" s="4"/>
      <c r="G85" s="4"/>
      <c r="H85" s="4"/>
      <c r="I85" s="4"/>
      <c r="J85" s="4"/>
      <c r="K85" s="4"/>
      <c r="L85" s="4"/>
    </row>
    <row r="86" spans="6:12" customFormat="1" x14ac:dyDescent="0.25">
      <c r="F86" s="4"/>
      <c r="G86" s="4"/>
      <c r="H86" s="4"/>
      <c r="I86" s="4"/>
      <c r="J86" s="4"/>
      <c r="K86" s="4"/>
      <c r="L86" s="4"/>
    </row>
    <row r="87" spans="6:12" customFormat="1" x14ac:dyDescent="0.25">
      <c r="F87" s="4"/>
      <c r="G87" s="4"/>
      <c r="H87" s="4"/>
      <c r="I87" s="4"/>
      <c r="J87" s="4"/>
      <c r="K87" s="4"/>
      <c r="L87" s="4"/>
    </row>
    <row r="88" spans="6:12" customFormat="1" x14ac:dyDescent="0.25">
      <c r="F88" s="4"/>
      <c r="G88" s="4"/>
      <c r="H88" s="4"/>
      <c r="I88" s="4"/>
      <c r="J88" s="4"/>
      <c r="K88" s="4"/>
      <c r="L88" s="4"/>
    </row>
    <row r="89" spans="6:12" customFormat="1" x14ac:dyDescent="0.25">
      <c r="F89" s="4"/>
      <c r="G89" s="4"/>
      <c r="H89" s="4"/>
      <c r="I89" s="4"/>
      <c r="J89" s="4"/>
      <c r="K89" s="4"/>
      <c r="L89" s="4"/>
    </row>
    <row r="90" spans="6:12" customFormat="1" x14ac:dyDescent="0.25">
      <c r="F90" s="4"/>
      <c r="G90" s="4"/>
      <c r="H90" s="4"/>
      <c r="I90" s="4"/>
      <c r="J90" s="4"/>
      <c r="K90" s="4"/>
      <c r="L90" s="4"/>
    </row>
    <row r="91" spans="6:12" customFormat="1" x14ac:dyDescent="0.25">
      <c r="F91" s="4"/>
      <c r="G91" s="4"/>
      <c r="H91" s="4"/>
      <c r="I91" s="4"/>
      <c r="J91" s="4"/>
      <c r="K91" s="4"/>
      <c r="L91" s="4"/>
    </row>
    <row r="92" spans="6:12" customFormat="1" x14ac:dyDescent="0.25">
      <c r="F92" s="4"/>
      <c r="G92" s="4"/>
      <c r="H92" s="4"/>
      <c r="I92" s="4"/>
      <c r="J92" s="4"/>
      <c r="K92" s="4"/>
      <c r="L92" s="4"/>
    </row>
    <row r="93" spans="6:12" customFormat="1" x14ac:dyDescent="0.25">
      <c r="F93" s="4"/>
      <c r="G93" s="4"/>
      <c r="H93" s="4"/>
      <c r="I93" s="4"/>
      <c r="J93" s="4"/>
      <c r="K93" s="4"/>
      <c r="L93" s="4"/>
    </row>
    <row r="94" spans="6:12" customFormat="1" x14ac:dyDescent="0.25">
      <c r="F94" s="4"/>
      <c r="G94" s="4"/>
      <c r="H94" s="4"/>
      <c r="I94" s="4"/>
      <c r="J94" s="4"/>
      <c r="K94" s="4"/>
      <c r="L94" s="4"/>
    </row>
    <row r="95" spans="6:12" customFormat="1" x14ac:dyDescent="0.25">
      <c r="F95" s="4"/>
      <c r="G95" s="4"/>
      <c r="H95" s="4"/>
      <c r="I95" s="4"/>
      <c r="J95" s="4"/>
      <c r="K95" s="4"/>
      <c r="L95" s="4"/>
    </row>
    <row r="96" spans="6:12" customFormat="1" x14ac:dyDescent="0.25">
      <c r="F96" s="4"/>
      <c r="G96" s="4"/>
      <c r="H96" s="4"/>
      <c r="I96" s="4"/>
      <c r="J96" s="4"/>
      <c r="K96" s="4"/>
      <c r="L96" s="4"/>
    </row>
    <row r="97" spans="6:12" customFormat="1" x14ac:dyDescent="0.25">
      <c r="F97" s="4"/>
      <c r="G97" s="4"/>
      <c r="H97" s="4"/>
      <c r="I97" s="4"/>
      <c r="J97" s="4"/>
      <c r="K97" s="4"/>
      <c r="L97" s="4"/>
    </row>
    <row r="98" spans="6:12" customFormat="1" x14ac:dyDescent="0.25">
      <c r="F98" s="4"/>
      <c r="G98" s="4"/>
      <c r="H98" s="4"/>
      <c r="I98" s="4"/>
      <c r="J98" s="4"/>
      <c r="K98" s="4"/>
      <c r="L98" s="4"/>
    </row>
    <row r="99" spans="6:12" customFormat="1" x14ac:dyDescent="0.25">
      <c r="F99" s="4"/>
      <c r="G99" s="4"/>
      <c r="H99" s="4"/>
      <c r="I99" s="4"/>
      <c r="J99" s="4"/>
      <c r="K99" s="4"/>
      <c r="L99" s="4"/>
    </row>
    <row r="100" spans="6:12" customFormat="1" x14ac:dyDescent="0.25">
      <c r="F100" s="4"/>
      <c r="G100" s="4"/>
      <c r="H100" s="4"/>
      <c r="I100" s="4"/>
      <c r="J100" s="4"/>
      <c r="K100" s="4"/>
      <c r="L100" s="4"/>
    </row>
    <row r="101" spans="6:12" customFormat="1" x14ac:dyDescent="0.25">
      <c r="F101" s="4"/>
      <c r="G101" s="4"/>
      <c r="H101" s="4"/>
      <c r="I101" s="4"/>
      <c r="J101" s="4"/>
      <c r="K101" s="4"/>
      <c r="L101" s="4"/>
    </row>
    <row r="102" spans="6:12" customFormat="1" x14ac:dyDescent="0.25">
      <c r="F102" s="4"/>
      <c r="G102" s="4"/>
      <c r="H102" s="4"/>
      <c r="I102" s="4"/>
      <c r="J102" s="4"/>
      <c r="K102" s="4"/>
      <c r="L102" s="4"/>
    </row>
    <row r="103" spans="6:12" customFormat="1" x14ac:dyDescent="0.25">
      <c r="F103" s="4"/>
      <c r="G103" s="4"/>
      <c r="H103" s="4"/>
      <c r="I103" s="4"/>
      <c r="J103" s="4"/>
      <c r="K103" s="4"/>
      <c r="L103" s="4"/>
    </row>
    <row r="104" spans="6:12" customFormat="1" x14ac:dyDescent="0.25">
      <c r="F104" s="4"/>
      <c r="G104" s="4"/>
      <c r="H104" s="4"/>
      <c r="I104" s="4"/>
      <c r="J104" s="4"/>
      <c r="K104" s="4"/>
      <c r="L104" s="4"/>
    </row>
    <row r="105" spans="6:12" customFormat="1" x14ac:dyDescent="0.25">
      <c r="F105" s="4"/>
      <c r="G105" s="4"/>
      <c r="H105" s="4"/>
      <c r="I105" s="4"/>
      <c r="J105" s="4"/>
      <c r="K105" s="4"/>
      <c r="L105" s="4"/>
    </row>
    <row r="106" spans="6:12" customFormat="1" x14ac:dyDescent="0.25">
      <c r="F106" s="4"/>
      <c r="G106" s="4"/>
      <c r="H106" s="4"/>
      <c r="I106" s="4"/>
      <c r="J106" s="4"/>
      <c r="K106" s="4"/>
      <c r="L106" s="4"/>
    </row>
    <row r="107" spans="6:12" customFormat="1" x14ac:dyDescent="0.25">
      <c r="F107" s="4"/>
      <c r="G107" s="4"/>
      <c r="H107" s="4"/>
      <c r="I107" s="4"/>
      <c r="J107" s="4"/>
      <c r="K107" s="4"/>
      <c r="L107" s="4"/>
    </row>
    <row r="108" spans="6:12" customFormat="1" x14ac:dyDescent="0.25">
      <c r="F108" s="4"/>
      <c r="G108" s="4"/>
      <c r="H108" s="4"/>
      <c r="I108" s="4"/>
      <c r="J108" s="4"/>
      <c r="K108" s="4"/>
      <c r="L108" s="4"/>
    </row>
    <row r="109" spans="6:12" customFormat="1" x14ac:dyDescent="0.25">
      <c r="F109" s="4"/>
      <c r="G109" s="4"/>
      <c r="H109" s="4"/>
      <c r="I109" s="4"/>
      <c r="J109" s="4"/>
      <c r="K109" s="4"/>
      <c r="L109" s="4"/>
    </row>
    <row r="110" spans="6:12" customFormat="1" x14ac:dyDescent="0.25">
      <c r="F110" s="4"/>
      <c r="G110" s="4"/>
      <c r="H110" s="4"/>
      <c r="I110" s="4"/>
      <c r="J110" s="4"/>
      <c r="K110" s="4"/>
      <c r="L110" s="4"/>
    </row>
    <row r="111" spans="6:12" customFormat="1" x14ac:dyDescent="0.25">
      <c r="F111" s="4"/>
      <c r="G111" s="4"/>
      <c r="H111" s="4"/>
      <c r="I111" s="4"/>
      <c r="J111" s="4"/>
      <c r="K111" s="4"/>
      <c r="L111" s="4"/>
    </row>
    <row r="112" spans="6:12" customFormat="1" x14ac:dyDescent="0.25">
      <c r="F112" s="4"/>
      <c r="G112" s="4"/>
      <c r="H112" s="4"/>
      <c r="I112" s="4"/>
      <c r="J112" s="4"/>
      <c r="K112" s="4"/>
      <c r="L112" s="4"/>
    </row>
    <row r="113" spans="6:12" customFormat="1" x14ac:dyDescent="0.25">
      <c r="F113" s="4"/>
      <c r="G113" s="4"/>
      <c r="H113" s="4"/>
      <c r="I113" s="4"/>
      <c r="J113" s="4"/>
      <c r="K113" s="4"/>
      <c r="L113" s="4"/>
    </row>
    <row r="114" spans="6:12" customFormat="1" x14ac:dyDescent="0.25">
      <c r="F114" s="4"/>
      <c r="G114" s="4"/>
      <c r="H114" s="4"/>
      <c r="I114" s="4"/>
      <c r="J114" s="4"/>
      <c r="K114" s="4"/>
      <c r="L114" s="4"/>
    </row>
    <row r="115" spans="6:12" customFormat="1" x14ac:dyDescent="0.25">
      <c r="F115" s="4"/>
      <c r="G115" s="4"/>
      <c r="H115" s="4"/>
      <c r="I115" s="4"/>
      <c r="J115" s="4"/>
      <c r="K115" s="4"/>
      <c r="L115" s="4"/>
    </row>
    <row r="116" spans="6:12" customFormat="1" x14ac:dyDescent="0.25">
      <c r="F116" s="4"/>
      <c r="G116" s="4"/>
      <c r="H116" s="4"/>
      <c r="I116" s="4"/>
      <c r="J116" s="4"/>
      <c r="K116" s="4"/>
      <c r="L116" s="4"/>
    </row>
    <row r="117" spans="6:12" customFormat="1" x14ac:dyDescent="0.25">
      <c r="F117" s="4"/>
      <c r="G117" s="4"/>
      <c r="H117" s="4"/>
      <c r="I117" s="4"/>
      <c r="J117" s="4"/>
      <c r="K117" s="4"/>
      <c r="L117" s="4"/>
    </row>
    <row r="118" spans="6:12" customFormat="1" x14ac:dyDescent="0.25">
      <c r="F118" s="4"/>
      <c r="G118" s="4"/>
      <c r="H118" s="4"/>
      <c r="I118" s="4"/>
      <c r="J118" s="4"/>
      <c r="K118" s="4"/>
      <c r="L118" s="4"/>
    </row>
    <row r="119" spans="6:12" customFormat="1" x14ac:dyDescent="0.25">
      <c r="F119" s="4"/>
      <c r="G119" s="4"/>
      <c r="H119" s="4"/>
      <c r="I119" s="4"/>
      <c r="J119" s="4"/>
      <c r="K119" s="4"/>
      <c r="L119" s="4"/>
    </row>
    <row r="120" spans="6:12" customFormat="1" x14ac:dyDescent="0.25">
      <c r="F120" s="4"/>
      <c r="G120" s="4"/>
      <c r="H120" s="4"/>
      <c r="I120" s="4"/>
      <c r="J120" s="4"/>
      <c r="K120" s="4"/>
      <c r="L120" s="4"/>
    </row>
    <row r="121" spans="6:12" customFormat="1" x14ac:dyDescent="0.25">
      <c r="F121" s="4"/>
      <c r="G121" s="4"/>
      <c r="H121" s="4"/>
      <c r="I121" s="4"/>
      <c r="J121" s="4"/>
      <c r="K121" s="4"/>
      <c r="L121" s="4"/>
    </row>
    <row r="122" spans="6:12" customFormat="1" x14ac:dyDescent="0.25">
      <c r="F122" s="4"/>
      <c r="G122" s="4"/>
      <c r="H122" s="4"/>
      <c r="I122" s="4"/>
      <c r="J122" s="4"/>
      <c r="K122" s="4"/>
      <c r="L122" s="4"/>
    </row>
    <row r="123" spans="6:12" customFormat="1" x14ac:dyDescent="0.25">
      <c r="F123" s="4"/>
      <c r="G123" s="4"/>
      <c r="H123" s="4"/>
      <c r="I123" s="4"/>
      <c r="J123" s="4"/>
      <c r="K123" s="4"/>
      <c r="L123" s="4"/>
    </row>
    <row r="124" spans="6:12" customFormat="1" x14ac:dyDescent="0.25">
      <c r="F124" s="4"/>
      <c r="G124" s="4"/>
      <c r="H124" s="4"/>
      <c r="I124" s="4"/>
      <c r="J124" s="4"/>
      <c r="K124" s="4"/>
      <c r="L124" s="4"/>
    </row>
    <row r="125" spans="6:12" customFormat="1" x14ac:dyDescent="0.25">
      <c r="F125" s="4"/>
      <c r="G125" s="4"/>
      <c r="H125" s="4"/>
      <c r="I125" s="4"/>
      <c r="J125" s="4"/>
      <c r="K125" s="4"/>
      <c r="L125" s="4"/>
    </row>
    <row r="126" spans="6:12" customFormat="1" x14ac:dyDescent="0.25">
      <c r="F126" s="4"/>
      <c r="G126" s="4"/>
      <c r="H126" s="4"/>
      <c r="I126" s="4"/>
      <c r="J126" s="4"/>
      <c r="K126" s="4"/>
      <c r="L126" s="4"/>
    </row>
    <row r="127" spans="6:12" customFormat="1" x14ac:dyDescent="0.25">
      <c r="F127" s="4"/>
      <c r="G127" s="4"/>
      <c r="H127" s="4"/>
      <c r="I127" s="4"/>
      <c r="J127" s="4"/>
      <c r="K127" s="4"/>
      <c r="L127" s="4"/>
    </row>
    <row r="128" spans="6:12" customFormat="1" x14ac:dyDescent="0.25">
      <c r="F128" s="4"/>
      <c r="G128" s="4"/>
      <c r="H128" s="4"/>
      <c r="I128" s="4"/>
      <c r="J128" s="4"/>
      <c r="K128" s="4"/>
      <c r="L128" s="4"/>
    </row>
    <row r="129" spans="6:12" customFormat="1" x14ac:dyDescent="0.25">
      <c r="F129" s="4"/>
      <c r="G129" s="4"/>
      <c r="H129" s="4"/>
      <c r="I129" s="4"/>
      <c r="J129" s="4"/>
      <c r="K129" s="4"/>
      <c r="L129" s="4"/>
    </row>
    <row r="130" spans="6:12" customFormat="1" x14ac:dyDescent="0.25">
      <c r="F130" s="4"/>
      <c r="G130" s="4"/>
      <c r="H130" s="4"/>
      <c r="I130" s="4"/>
      <c r="J130" s="4"/>
      <c r="K130" s="4"/>
      <c r="L130" s="4"/>
    </row>
    <row r="131" spans="6:12" customFormat="1" x14ac:dyDescent="0.25">
      <c r="F131" s="4"/>
      <c r="G131" s="4"/>
      <c r="H131" s="4"/>
      <c r="I131" s="4"/>
      <c r="J131" s="4"/>
      <c r="K131" s="4"/>
      <c r="L131" s="4"/>
    </row>
    <row r="132" spans="6:12" customFormat="1" x14ac:dyDescent="0.25">
      <c r="F132" s="4"/>
      <c r="G132" s="4"/>
      <c r="H132" s="4"/>
      <c r="I132" s="4"/>
      <c r="J132" s="4"/>
      <c r="K132" s="4"/>
      <c r="L132" s="4"/>
    </row>
    <row r="133" spans="6:12" customFormat="1" x14ac:dyDescent="0.25">
      <c r="F133" s="4"/>
      <c r="G133" s="4"/>
      <c r="H133" s="4"/>
      <c r="I133" s="4"/>
      <c r="J133" s="4"/>
      <c r="K133" s="4"/>
      <c r="L133" s="4"/>
    </row>
    <row r="134" spans="6:12" customFormat="1" x14ac:dyDescent="0.25">
      <c r="F134" s="4"/>
      <c r="G134" s="4"/>
      <c r="H134" s="4"/>
      <c r="I134" s="4"/>
      <c r="J134" s="4"/>
      <c r="K134" s="4"/>
      <c r="L134" s="4"/>
    </row>
    <row r="135" spans="6:12" customFormat="1" x14ac:dyDescent="0.25">
      <c r="F135" s="4"/>
      <c r="G135" s="4"/>
      <c r="H135" s="4"/>
      <c r="I135" s="4"/>
      <c r="J135" s="4"/>
      <c r="K135" s="4"/>
      <c r="L135" s="4"/>
    </row>
    <row r="136" spans="6:12" customFormat="1" x14ac:dyDescent="0.25">
      <c r="F136" s="4"/>
      <c r="G136" s="4"/>
      <c r="H136" s="4"/>
      <c r="I136" s="4"/>
      <c r="J136" s="4"/>
      <c r="K136" s="4"/>
      <c r="L136" s="4"/>
    </row>
    <row r="137" spans="6:12" customFormat="1" x14ac:dyDescent="0.25">
      <c r="F137" s="4"/>
      <c r="G137" s="4"/>
      <c r="H137" s="4"/>
      <c r="I137" s="4"/>
      <c r="J137" s="4"/>
      <c r="K137" s="4"/>
      <c r="L137" s="4"/>
    </row>
    <row r="138" spans="6:12" customFormat="1" x14ac:dyDescent="0.25">
      <c r="F138" s="4"/>
      <c r="G138" s="4"/>
      <c r="H138" s="4"/>
      <c r="I138" s="4"/>
      <c r="J138" s="4"/>
      <c r="K138" s="4"/>
      <c r="L138" s="4"/>
    </row>
    <row r="139" spans="6:12" customFormat="1" x14ac:dyDescent="0.25">
      <c r="F139" s="4"/>
      <c r="G139" s="4"/>
      <c r="H139" s="4"/>
      <c r="I139" s="4"/>
      <c r="J139" s="4"/>
      <c r="K139" s="4"/>
      <c r="L139" s="4"/>
    </row>
    <row r="140" spans="6:12" customFormat="1" x14ac:dyDescent="0.25">
      <c r="F140" s="4"/>
      <c r="G140" s="4"/>
      <c r="H140" s="4"/>
      <c r="I140" s="4"/>
      <c r="J140" s="4"/>
      <c r="K140" s="4"/>
      <c r="L140" s="4"/>
    </row>
    <row r="141" spans="6:12" customFormat="1" x14ac:dyDescent="0.25">
      <c r="F141" s="4"/>
      <c r="G141" s="4"/>
      <c r="H141" s="4"/>
      <c r="I141" s="4"/>
      <c r="J141" s="4"/>
      <c r="K141" s="4"/>
      <c r="L141" s="4"/>
    </row>
    <row r="142" spans="6:12" customFormat="1" x14ac:dyDescent="0.25">
      <c r="F142" s="4"/>
      <c r="G142" s="4"/>
      <c r="H142" s="4"/>
      <c r="I142" s="4"/>
      <c r="J142" s="4"/>
      <c r="K142" s="4"/>
      <c r="L142" s="4"/>
    </row>
    <row r="143" spans="6:12" customFormat="1" x14ac:dyDescent="0.25">
      <c r="F143" s="4"/>
      <c r="G143" s="4"/>
      <c r="H143" s="4"/>
      <c r="I143" s="4"/>
      <c r="J143" s="4"/>
      <c r="K143" s="4"/>
      <c r="L143" s="4"/>
    </row>
    <row r="144" spans="6:12" customFormat="1" x14ac:dyDescent="0.25">
      <c r="F144" s="4"/>
      <c r="G144" s="4"/>
      <c r="H144" s="4"/>
      <c r="I144" s="4"/>
      <c r="J144" s="4"/>
      <c r="K144" s="4"/>
      <c r="L144" s="4"/>
    </row>
    <row r="145" spans="6:12" customFormat="1" x14ac:dyDescent="0.25">
      <c r="F145" s="4"/>
      <c r="G145" s="4"/>
      <c r="H145" s="4"/>
      <c r="I145" s="4"/>
      <c r="J145" s="4"/>
      <c r="K145" s="4"/>
      <c r="L145" s="4"/>
    </row>
    <row r="146" spans="6:12" customFormat="1" x14ac:dyDescent="0.25">
      <c r="F146" s="4"/>
      <c r="G146" s="4"/>
      <c r="H146" s="4"/>
      <c r="I146" s="4"/>
      <c r="J146" s="4"/>
      <c r="K146" s="4"/>
      <c r="L146" s="4"/>
    </row>
    <row r="147" spans="6:12" customFormat="1" x14ac:dyDescent="0.25">
      <c r="F147" s="4"/>
      <c r="G147" s="4"/>
      <c r="H147" s="4"/>
      <c r="I147" s="4"/>
      <c r="J147" s="4"/>
      <c r="K147" s="4"/>
      <c r="L147" s="4"/>
    </row>
    <row r="148" spans="6:12" customFormat="1" x14ac:dyDescent="0.25">
      <c r="F148" s="4"/>
      <c r="G148" s="4"/>
      <c r="H148" s="4"/>
      <c r="I148" s="4"/>
      <c r="J148" s="4"/>
      <c r="K148" s="4"/>
      <c r="L148" s="4"/>
    </row>
    <row r="149" spans="6:12" customFormat="1" x14ac:dyDescent="0.25">
      <c r="F149" s="4"/>
      <c r="G149" s="4"/>
      <c r="H149" s="4"/>
      <c r="I149" s="4"/>
      <c r="J149" s="4"/>
      <c r="K149" s="4"/>
      <c r="L149" s="4"/>
    </row>
    <row r="150" spans="6:12" customFormat="1" x14ac:dyDescent="0.25">
      <c r="F150" s="4"/>
      <c r="G150" s="4"/>
      <c r="H150" s="4"/>
      <c r="I150" s="4"/>
      <c r="J150" s="4"/>
      <c r="K150" s="4"/>
      <c r="L150" s="4"/>
    </row>
    <row r="151" spans="6:12" customFormat="1" x14ac:dyDescent="0.25">
      <c r="F151" s="4"/>
      <c r="G151" s="4"/>
      <c r="H151" s="4"/>
      <c r="I151" s="4"/>
      <c r="J151" s="4"/>
      <c r="K151" s="4"/>
      <c r="L151" s="4"/>
    </row>
    <row r="152" spans="6:12" customFormat="1" x14ac:dyDescent="0.25">
      <c r="F152" s="4"/>
      <c r="G152" s="4"/>
      <c r="H152" s="4"/>
      <c r="I152" s="4"/>
      <c r="J152" s="4"/>
      <c r="K152" s="4"/>
      <c r="L152" s="4"/>
    </row>
    <row r="153" spans="6:12" customFormat="1" x14ac:dyDescent="0.25">
      <c r="F153" s="4"/>
      <c r="G153" s="4"/>
      <c r="H153" s="4"/>
      <c r="I153" s="4"/>
      <c r="J153" s="4"/>
      <c r="K153" s="4"/>
      <c r="L153" s="4"/>
    </row>
    <row r="154" spans="6:12" customFormat="1" x14ac:dyDescent="0.25">
      <c r="F154" s="4"/>
      <c r="G154" s="4"/>
      <c r="H154" s="4"/>
      <c r="I154" s="4"/>
      <c r="J154" s="4"/>
      <c r="K154" s="4"/>
      <c r="L154" s="4"/>
    </row>
    <row r="155" spans="6:12" customFormat="1" x14ac:dyDescent="0.25">
      <c r="F155" s="4"/>
      <c r="G155" s="4"/>
      <c r="H155" s="4"/>
      <c r="I155" s="4"/>
      <c r="J155" s="4"/>
      <c r="K155" s="4"/>
      <c r="L155" s="4"/>
    </row>
    <row r="156" spans="6:12" customFormat="1" x14ac:dyDescent="0.25">
      <c r="F156" s="4"/>
      <c r="G156" s="4"/>
      <c r="H156" s="4"/>
      <c r="I156" s="4"/>
      <c r="J156" s="4"/>
      <c r="K156" s="4"/>
      <c r="L156" s="4"/>
    </row>
    <row r="157" spans="6:12" customFormat="1" x14ac:dyDescent="0.25">
      <c r="F157" s="4"/>
      <c r="G157" s="4"/>
      <c r="H157" s="4"/>
      <c r="I157" s="4"/>
      <c r="J157" s="4"/>
      <c r="K157" s="4"/>
      <c r="L157" s="4"/>
    </row>
    <row r="158" spans="6:12" customFormat="1" x14ac:dyDescent="0.25">
      <c r="F158" s="4"/>
      <c r="G158" s="4"/>
      <c r="H158" s="4"/>
      <c r="I158" s="4"/>
      <c r="J158" s="4"/>
      <c r="K158" s="4"/>
      <c r="L158" s="4"/>
    </row>
    <row r="159" spans="6:12" customFormat="1" x14ac:dyDescent="0.25">
      <c r="F159" s="4"/>
      <c r="G159" s="4"/>
      <c r="H159" s="4"/>
      <c r="I159" s="4"/>
      <c r="J159" s="4"/>
      <c r="K159" s="4"/>
      <c r="L159" s="4"/>
    </row>
    <row r="160" spans="6:12" customFormat="1" x14ac:dyDescent="0.25">
      <c r="F160" s="4"/>
      <c r="G160" s="4"/>
      <c r="H160" s="4"/>
      <c r="I160" s="4"/>
      <c r="J160" s="4"/>
      <c r="K160" s="4"/>
      <c r="L160" s="4"/>
    </row>
    <row r="161" spans="6:12" customFormat="1" x14ac:dyDescent="0.25">
      <c r="F161" s="4"/>
      <c r="G161" s="4"/>
      <c r="H161" s="4"/>
      <c r="I161" s="4"/>
      <c r="J161" s="4"/>
      <c r="K161" s="4"/>
      <c r="L161" s="4"/>
    </row>
    <row r="162" spans="6:12" customFormat="1" x14ac:dyDescent="0.25">
      <c r="F162" s="4"/>
      <c r="G162" s="4"/>
      <c r="H162" s="4"/>
      <c r="I162" s="4"/>
      <c r="J162" s="4"/>
      <c r="K162" s="4"/>
      <c r="L162" s="4"/>
    </row>
    <row r="163" spans="6:12" customFormat="1" x14ac:dyDescent="0.25">
      <c r="F163" s="4"/>
      <c r="G163" s="4"/>
      <c r="H163" s="4"/>
      <c r="I163" s="4"/>
      <c r="J163" s="4"/>
      <c r="K163" s="4"/>
      <c r="L163" s="4"/>
    </row>
    <row r="164" spans="6:12" customFormat="1" x14ac:dyDescent="0.25">
      <c r="F164" s="4"/>
      <c r="G164" s="4"/>
      <c r="H164" s="4"/>
      <c r="I164" s="4"/>
      <c r="J164" s="4"/>
      <c r="K164" s="4"/>
      <c r="L164" s="4"/>
    </row>
    <row r="165" spans="6:12" customFormat="1" x14ac:dyDescent="0.25">
      <c r="F165" s="4"/>
      <c r="G165" s="4"/>
      <c r="H165" s="4"/>
      <c r="I165" s="4"/>
      <c r="J165" s="4"/>
      <c r="K165" s="4"/>
      <c r="L165" s="4"/>
    </row>
    <row r="166" spans="6:12" customFormat="1" x14ac:dyDescent="0.25">
      <c r="F166" s="4"/>
      <c r="G166" s="4"/>
      <c r="H166" s="4"/>
      <c r="I166" s="4"/>
      <c r="J166" s="4"/>
      <c r="K166" s="4"/>
      <c r="L166" s="4"/>
    </row>
    <row r="167" spans="6:12" customFormat="1" x14ac:dyDescent="0.25">
      <c r="F167" s="4"/>
      <c r="G167" s="4"/>
      <c r="H167" s="4"/>
      <c r="I167" s="4"/>
      <c r="J167" s="4"/>
      <c r="K167" s="4"/>
      <c r="L167" s="4"/>
    </row>
    <row r="168" spans="6:12" customFormat="1" x14ac:dyDescent="0.25">
      <c r="F168" s="4"/>
      <c r="G168" s="4"/>
      <c r="H168" s="4"/>
      <c r="I168" s="4"/>
      <c r="J168" s="4"/>
      <c r="K168" s="4"/>
      <c r="L168" s="4"/>
    </row>
    <row r="169" spans="6:12" customFormat="1" x14ac:dyDescent="0.25">
      <c r="F169" s="4"/>
      <c r="G169" s="4"/>
      <c r="H169" s="4"/>
      <c r="I169" s="4"/>
      <c r="J169" s="4"/>
      <c r="K169" s="4"/>
      <c r="L169" s="4"/>
    </row>
    <row r="170" spans="6:12" customFormat="1" x14ac:dyDescent="0.25">
      <c r="F170" s="4"/>
      <c r="G170" s="4"/>
      <c r="H170" s="4"/>
      <c r="I170" s="4"/>
      <c r="J170" s="4"/>
      <c r="K170" s="4"/>
      <c r="L170" s="4"/>
    </row>
    <row r="171" spans="6:12" customFormat="1" x14ac:dyDescent="0.25">
      <c r="F171" s="4"/>
      <c r="G171" s="4"/>
      <c r="H171" s="4"/>
      <c r="I171" s="4"/>
      <c r="J171" s="4"/>
      <c r="K171" s="4"/>
      <c r="L171" s="4"/>
    </row>
    <row r="172" spans="6:12" customFormat="1" x14ac:dyDescent="0.25">
      <c r="F172" s="4"/>
      <c r="G172" s="4"/>
      <c r="H172" s="4"/>
      <c r="I172" s="4"/>
      <c r="J172" s="4"/>
      <c r="K172" s="4"/>
      <c r="L172" s="4"/>
    </row>
    <row r="173" spans="6:12" customFormat="1" x14ac:dyDescent="0.25">
      <c r="F173" s="4"/>
      <c r="G173" s="4"/>
      <c r="H173" s="4"/>
      <c r="I173" s="4"/>
      <c r="J173" s="4"/>
      <c r="K173" s="4"/>
      <c r="L173" s="4"/>
    </row>
    <row r="174" spans="6:12" customFormat="1" x14ac:dyDescent="0.25">
      <c r="F174" s="4"/>
      <c r="G174" s="4"/>
      <c r="H174" s="4"/>
      <c r="I174" s="4"/>
      <c r="J174" s="4"/>
      <c r="K174" s="4"/>
      <c r="L174" s="4"/>
    </row>
    <row r="175" spans="6:12" customFormat="1" x14ac:dyDescent="0.25">
      <c r="F175" s="4"/>
      <c r="G175" s="4"/>
      <c r="H175" s="4"/>
      <c r="I175" s="4"/>
      <c r="J175" s="4"/>
      <c r="K175" s="4"/>
      <c r="L175" s="4"/>
    </row>
    <row r="176" spans="6:12" customFormat="1" x14ac:dyDescent="0.25">
      <c r="F176" s="4"/>
      <c r="G176" s="4"/>
      <c r="H176" s="4"/>
      <c r="I176" s="4"/>
      <c r="J176" s="4"/>
      <c r="K176" s="4"/>
      <c r="L176" s="4"/>
    </row>
    <row r="177" spans="6:12" customFormat="1" x14ac:dyDescent="0.25">
      <c r="F177" s="4"/>
      <c r="G177" s="4"/>
      <c r="H177" s="4"/>
      <c r="I177" s="4"/>
      <c r="J177" s="4"/>
      <c r="K177" s="4"/>
      <c r="L177" s="4"/>
    </row>
    <row r="178" spans="6:12" customFormat="1" x14ac:dyDescent="0.25">
      <c r="F178" s="4"/>
      <c r="G178" s="4"/>
      <c r="H178" s="4"/>
      <c r="I178" s="4"/>
      <c r="J178" s="4"/>
      <c r="K178" s="4"/>
      <c r="L178" s="4"/>
    </row>
    <row r="179" spans="6:12" customFormat="1" x14ac:dyDescent="0.25">
      <c r="F179" s="4"/>
      <c r="G179" s="4"/>
      <c r="H179" s="4"/>
      <c r="I179" s="4"/>
      <c r="J179" s="4"/>
      <c r="K179" s="4"/>
      <c r="L179" s="4"/>
    </row>
    <row r="180" spans="6:12" customFormat="1" x14ac:dyDescent="0.25">
      <c r="F180" s="4"/>
      <c r="G180" s="4"/>
      <c r="H180" s="4"/>
      <c r="I180" s="4"/>
      <c r="J180" s="4"/>
      <c r="K180" s="4"/>
      <c r="L180" s="4"/>
    </row>
    <row r="181" spans="6:12" customFormat="1" x14ac:dyDescent="0.25">
      <c r="F181" s="4"/>
      <c r="G181" s="4"/>
      <c r="H181" s="4"/>
      <c r="I181" s="4"/>
      <c r="J181" s="4"/>
      <c r="K181" s="4"/>
      <c r="L181" s="4"/>
    </row>
    <row r="182" spans="6:12" customFormat="1" x14ac:dyDescent="0.25">
      <c r="F182" s="4"/>
      <c r="G182" s="4"/>
      <c r="H182" s="4"/>
      <c r="I182" s="4"/>
      <c r="J182" s="4"/>
      <c r="K182" s="4"/>
      <c r="L182" s="4"/>
    </row>
    <row r="183" spans="6:12" customFormat="1" x14ac:dyDescent="0.25">
      <c r="F183" s="4"/>
      <c r="G183" s="4"/>
      <c r="H183" s="4"/>
      <c r="I183" s="4"/>
      <c r="J183" s="4"/>
      <c r="K183" s="4"/>
      <c r="L183" s="4"/>
    </row>
    <row r="184" spans="6:12" customFormat="1" x14ac:dyDescent="0.25">
      <c r="F184" s="4"/>
      <c r="G184" s="4"/>
      <c r="H184" s="4"/>
      <c r="I184" s="4"/>
      <c r="J184" s="4"/>
      <c r="K184" s="4"/>
      <c r="L184" s="4"/>
    </row>
    <row r="185" spans="6:12" customFormat="1" x14ac:dyDescent="0.25">
      <c r="F185" s="4"/>
      <c r="G185" s="4"/>
      <c r="H185" s="4"/>
      <c r="I185" s="4"/>
      <c r="J185" s="4"/>
      <c r="K185" s="4"/>
      <c r="L185" s="4"/>
    </row>
    <row r="186" spans="6:12" customFormat="1" x14ac:dyDescent="0.25">
      <c r="F186" s="4"/>
      <c r="G186" s="4"/>
      <c r="H186" s="4"/>
      <c r="I186" s="4"/>
      <c r="J186" s="4"/>
      <c r="K186" s="4"/>
      <c r="L186" s="4"/>
    </row>
    <row r="187" spans="6:12" customFormat="1" x14ac:dyDescent="0.25">
      <c r="F187" s="4"/>
      <c r="G187" s="4"/>
      <c r="H187" s="4"/>
      <c r="I187" s="4"/>
      <c r="J187" s="4"/>
      <c r="K187" s="4"/>
      <c r="L187" s="4"/>
    </row>
    <row r="188" spans="6:12" customFormat="1" x14ac:dyDescent="0.25">
      <c r="F188" s="4"/>
      <c r="G188" s="4"/>
      <c r="H188" s="4"/>
      <c r="I188" s="4"/>
      <c r="J188" s="4"/>
      <c r="K188" s="4"/>
      <c r="L188" s="4"/>
    </row>
    <row r="189" spans="6:12" customFormat="1" x14ac:dyDescent="0.25">
      <c r="F189" s="4"/>
      <c r="G189" s="4"/>
      <c r="H189" s="4"/>
      <c r="I189" s="4"/>
      <c r="J189" s="4"/>
      <c r="K189" s="4"/>
      <c r="L189" s="4"/>
    </row>
    <row r="190" spans="6:12" customFormat="1" x14ac:dyDescent="0.25">
      <c r="F190" s="4"/>
      <c r="G190" s="4"/>
      <c r="H190" s="4"/>
      <c r="I190" s="4"/>
      <c r="J190" s="4"/>
      <c r="K190" s="4"/>
      <c r="L190" s="4"/>
    </row>
    <row r="191" spans="6:12" customFormat="1" x14ac:dyDescent="0.25">
      <c r="F191" s="4"/>
      <c r="G191" s="4"/>
      <c r="H191" s="4"/>
      <c r="I191" s="4"/>
      <c r="J191" s="4"/>
      <c r="K191" s="4"/>
      <c r="L191" s="4"/>
    </row>
    <row r="192" spans="6:12" customFormat="1" x14ac:dyDescent="0.25">
      <c r="F192" s="4"/>
      <c r="G192" s="4"/>
      <c r="H192" s="4"/>
      <c r="I192" s="4"/>
      <c r="J192" s="4"/>
      <c r="K192" s="4"/>
      <c r="L192" s="4"/>
    </row>
    <row r="193" spans="6:12" customFormat="1" x14ac:dyDescent="0.25">
      <c r="F193" s="4"/>
      <c r="G193" s="4"/>
      <c r="H193" s="4"/>
      <c r="I193" s="4"/>
      <c r="J193" s="4"/>
      <c r="K193" s="4"/>
      <c r="L193" s="4"/>
    </row>
    <row r="194" spans="6:12" customFormat="1" x14ac:dyDescent="0.25">
      <c r="F194" s="4"/>
      <c r="G194" s="4"/>
      <c r="H194" s="4"/>
      <c r="I194" s="4"/>
      <c r="J194" s="4"/>
      <c r="K194" s="4"/>
      <c r="L194" s="4"/>
    </row>
    <row r="195" spans="6:12" customFormat="1" x14ac:dyDescent="0.25">
      <c r="F195" s="4"/>
      <c r="G195" s="4"/>
      <c r="H195" s="4"/>
      <c r="I195" s="4"/>
      <c r="J195" s="4"/>
      <c r="K195" s="4"/>
      <c r="L195" s="4"/>
    </row>
    <row r="196" spans="6:12" customFormat="1" x14ac:dyDescent="0.25">
      <c r="F196" s="4"/>
      <c r="G196" s="4"/>
      <c r="H196" s="4"/>
      <c r="I196" s="4"/>
      <c r="J196" s="4"/>
      <c r="K196" s="4"/>
      <c r="L196" s="4"/>
    </row>
    <row r="197" spans="6:12" customFormat="1" x14ac:dyDescent="0.25">
      <c r="F197" s="4"/>
      <c r="G197" s="4"/>
      <c r="H197" s="4"/>
      <c r="I197" s="4"/>
      <c r="J197" s="4"/>
      <c r="K197" s="4"/>
      <c r="L197" s="4"/>
    </row>
    <row r="198" spans="6:12" customFormat="1" x14ac:dyDescent="0.25">
      <c r="F198" s="4"/>
      <c r="G198" s="4"/>
      <c r="H198" s="4"/>
      <c r="I198" s="4"/>
      <c r="J198" s="4"/>
      <c r="K198" s="4"/>
      <c r="L198" s="4"/>
    </row>
    <row r="199" spans="6:12" customFormat="1" x14ac:dyDescent="0.25">
      <c r="F199" s="4"/>
      <c r="G199" s="4"/>
      <c r="H199" s="4"/>
      <c r="I199" s="4"/>
      <c r="J199" s="4"/>
      <c r="K199" s="4"/>
      <c r="L199" s="4"/>
    </row>
    <row r="200" spans="6:12" customFormat="1" x14ac:dyDescent="0.25">
      <c r="F200" s="4"/>
      <c r="G200" s="4"/>
      <c r="H200" s="4"/>
      <c r="I200" s="4"/>
      <c r="J200" s="4"/>
      <c r="K200" s="4"/>
      <c r="L200" s="4"/>
    </row>
    <row r="201" spans="6:12" customFormat="1" x14ac:dyDescent="0.25">
      <c r="F201" s="4"/>
      <c r="G201" s="4"/>
      <c r="H201" s="4"/>
      <c r="I201" s="4"/>
      <c r="J201" s="4"/>
      <c r="K201" s="4"/>
      <c r="L201" s="4"/>
    </row>
    <row r="202" spans="6:12" customFormat="1" x14ac:dyDescent="0.25">
      <c r="F202" s="4"/>
      <c r="G202" s="4"/>
      <c r="H202" s="4"/>
      <c r="I202" s="4"/>
      <c r="J202" s="4"/>
      <c r="K202" s="4"/>
      <c r="L202" s="4"/>
    </row>
    <row r="203" spans="6:12" customFormat="1" x14ac:dyDescent="0.25">
      <c r="F203" s="4"/>
      <c r="G203" s="4"/>
      <c r="H203" s="4"/>
      <c r="I203" s="4"/>
      <c r="J203" s="4"/>
      <c r="K203" s="4"/>
      <c r="L203" s="4"/>
    </row>
    <row r="204" spans="6:12" customFormat="1" x14ac:dyDescent="0.25">
      <c r="F204" s="4"/>
      <c r="G204" s="4"/>
      <c r="H204" s="4"/>
      <c r="I204" s="4"/>
      <c r="J204" s="4"/>
      <c r="K204" s="4"/>
      <c r="L204" s="4"/>
    </row>
    <row r="205" spans="6:12" customFormat="1" x14ac:dyDescent="0.25">
      <c r="F205" s="4"/>
      <c r="G205" s="4"/>
      <c r="H205" s="4"/>
      <c r="I205" s="4"/>
      <c r="J205" s="4"/>
      <c r="K205" s="4"/>
      <c r="L205" s="4"/>
    </row>
    <row r="206" spans="6:12" customFormat="1" x14ac:dyDescent="0.25">
      <c r="F206" s="4"/>
      <c r="G206" s="4"/>
      <c r="H206" s="4"/>
      <c r="I206" s="4"/>
      <c r="J206" s="4"/>
      <c r="K206" s="4"/>
      <c r="L206" s="4"/>
    </row>
    <row r="207" spans="6:12" customFormat="1" x14ac:dyDescent="0.25">
      <c r="F207" s="4"/>
      <c r="G207" s="4"/>
      <c r="H207" s="4"/>
      <c r="I207" s="4"/>
      <c r="J207" s="4"/>
      <c r="K207" s="4"/>
      <c r="L207" s="4"/>
    </row>
    <row r="208" spans="6:12" customFormat="1" x14ac:dyDescent="0.25">
      <c r="F208" s="4"/>
      <c r="G208" s="4"/>
      <c r="H208" s="4"/>
      <c r="I208" s="4"/>
      <c r="J208" s="4"/>
      <c r="K208" s="4"/>
      <c r="L208" s="4"/>
    </row>
    <row r="209" spans="6:12" customFormat="1" x14ac:dyDescent="0.25">
      <c r="F209" s="4"/>
      <c r="G209" s="4"/>
      <c r="H209" s="4"/>
      <c r="I209" s="4"/>
      <c r="J209" s="4"/>
      <c r="K209" s="4"/>
      <c r="L209" s="4"/>
    </row>
    <row r="210" spans="6:12" customFormat="1" x14ac:dyDescent="0.25">
      <c r="F210" s="4"/>
      <c r="G210" s="4"/>
      <c r="H210" s="4"/>
      <c r="I210" s="4"/>
      <c r="J210" s="4"/>
      <c r="K210" s="4"/>
      <c r="L210" s="4"/>
    </row>
    <row r="211" spans="6:12" customFormat="1" x14ac:dyDescent="0.25">
      <c r="F211" s="4"/>
      <c r="G211" s="4"/>
      <c r="H211" s="4"/>
      <c r="I211" s="4"/>
      <c r="J211" s="4"/>
      <c r="K211" s="4"/>
      <c r="L211" s="4"/>
    </row>
    <row r="212" spans="6:12" customFormat="1" x14ac:dyDescent="0.25">
      <c r="F212" s="4"/>
      <c r="G212" s="4"/>
      <c r="H212" s="4"/>
      <c r="I212" s="4"/>
      <c r="J212" s="4"/>
      <c r="K212" s="4"/>
      <c r="L212" s="4"/>
    </row>
    <row r="213" spans="6:12" customFormat="1" x14ac:dyDescent="0.25">
      <c r="F213" s="4"/>
      <c r="G213" s="4"/>
      <c r="H213" s="4"/>
      <c r="I213" s="4"/>
      <c r="J213" s="4"/>
      <c r="K213" s="4"/>
      <c r="L213" s="4"/>
    </row>
    <row r="214" spans="6:12" customFormat="1" x14ac:dyDescent="0.25">
      <c r="F214" s="4"/>
      <c r="G214" s="4"/>
      <c r="H214" s="4"/>
      <c r="I214" s="4"/>
      <c r="J214" s="4"/>
      <c r="K214" s="4"/>
      <c r="L214" s="4"/>
    </row>
    <row r="215" spans="6:12" customFormat="1" x14ac:dyDescent="0.25">
      <c r="F215" s="4"/>
      <c r="G215" s="4"/>
      <c r="H215" s="4"/>
      <c r="I215" s="4"/>
      <c r="J215" s="4"/>
      <c r="K215" s="4"/>
      <c r="L215" s="4"/>
    </row>
    <row r="216" spans="6:12" customFormat="1" x14ac:dyDescent="0.25">
      <c r="F216" s="4"/>
      <c r="G216" s="4"/>
      <c r="H216" s="4"/>
      <c r="I216" s="4"/>
      <c r="J216" s="4"/>
      <c r="K216" s="4"/>
      <c r="L216" s="4"/>
    </row>
    <row r="217" spans="6:12" customFormat="1" x14ac:dyDescent="0.25">
      <c r="F217" s="4"/>
      <c r="G217" s="4"/>
      <c r="H217" s="4"/>
      <c r="I217" s="4"/>
      <c r="J217" s="4"/>
      <c r="K217" s="4"/>
      <c r="L217" s="4"/>
    </row>
    <row r="218" spans="6:12" customFormat="1" x14ac:dyDescent="0.25">
      <c r="F218" s="4"/>
      <c r="G218" s="4"/>
      <c r="H218" s="4"/>
      <c r="I218" s="4"/>
      <c r="J218" s="4"/>
      <c r="K218" s="4"/>
      <c r="L218" s="4"/>
    </row>
    <row r="219" spans="6:12" customFormat="1" x14ac:dyDescent="0.25">
      <c r="F219" s="4"/>
      <c r="G219" s="4"/>
      <c r="H219" s="4"/>
      <c r="I219" s="4"/>
      <c r="J219" s="4"/>
      <c r="K219" s="4"/>
      <c r="L219" s="4"/>
    </row>
    <row r="220" spans="6:12" customFormat="1" x14ac:dyDescent="0.25">
      <c r="F220" s="4"/>
      <c r="G220" s="4"/>
      <c r="H220" s="4"/>
      <c r="I220" s="4"/>
      <c r="J220" s="4"/>
      <c r="K220" s="4"/>
      <c r="L220" s="4"/>
    </row>
    <row r="221" spans="6:12" customFormat="1" x14ac:dyDescent="0.25">
      <c r="F221" s="4"/>
      <c r="G221" s="4"/>
      <c r="H221" s="4"/>
      <c r="I221" s="4"/>
      <c r="J221" s="4"/>
      <c r="K221" s="4"/>
      <c r="L221" s="4"/>
    </row>
    <row r="222" spans="6:12" customFormat="1" x14ac:dyDescent="0.25">
      <c r="F222" s="4"/>
      <c r="G222" s="4"/>
      <c r="H222" s="4"/>
      <c r="I222" s="4"/>
      <c r="J222" s="4"/>
      <c r="K222" s="4"/>
      <c r="L222" s="4"/>
    </row>
    <row r="223" spans="6:12" customFormat="1" x14ac:dyDescent="0.25">
      <c r="F223" s="4"/>
      <c r="G223" s="4"/>
      <c r="H223" s="4"/>
      <c r="I223" s="4"/>
      <c r="J223" s="4"/>
      <c r="K223" s="4"/>
      <c r="L223" s="4"/>
    </row>
    <row r="224" spans="6:12" customFormat="1" x14ac:dyDescent="0.25">
      <c r="F224" s="4"/>
      <c r="G224" s="4"/>
      <c r="H224" s="4"/>
      <c r="I224" s="4"/>
      <c r="J224" s="4"/>
      <c r="K224" s="4"/>
      <c r="L224" s="4"/>
    </row>
    <row r="225" spans="6:12" customFormat="1" x14ac:dyDescent="0.25">
      <c r="F225" s="4"/>
      <c r="G225" s="4"/>
      <c r="H225" s="4"/>
      <c r="I225" s="4"/>
      <c r="J225" s="4"/>
      <c r="K225" s="4"/>
      <c r="L225" s="4"/>
    </row>
    <row r="226" spans="6:12" customFormat="1" x14ac:dyDescent="0.25">
      <c r="F226" s="4"/>
      <c r="G226" s="4"/>
      <c r="H226" s="4"/>
      <c r="I226" s="4"/>
      <c r="J226" s="4"/>
      <c r="K226" s="4"/>
      <c r="L226" s="4"/>
    </row>
    <row r="227" spans="6:12" customFormat="1" x14ac:dyDescent="0.25">
      <c r="F227" s="4"/>
      <c r="G227" s="4"/>
      <c r="H227" s="4"/>
      <c r="I227" s="4"/>
      <c r="J227" s="4"/>
      <c r="K227" s="4"/>
      <c r="L227" s="4"/>
    </row>
    <row r="228" spans="6:12" customFormat="1" x14ac:dyDescent="0.25">
      <c r="F228" s="4"/>
      <c r="G228" s="4"/>
      <c r="H228" s="4"/>
      <c r="I228" s="4"/>
      <c r="J228" s="4"/>
      <c r="K228" s="4"/>
      <c r="L228" s="4"/>
    </row>
    <row r="229" spans="6:12" customFormat="1" x14ac:dyDescent="0.25">
      <c r="F229" s="4"/>
      <c r="G229" s="4"/>
      <c r="H229" s="4"/>
      <c r="I229" s="4"/>
      <c r="J229" s="4"/>
      <c r="K229" s="4"/>
      <c r="L229" s="4"/>
    </row>
    <row r="230" spans="6:12" customFormat="1" x14ac:dyDescent="0.25">
      <c r="F230" s="4"/>
      <c r="G230" s="4"/>
      <c r="H230" s="4"/>
      <c r="I230" s="4"/>
      <c r="J230" s="4"/>
      <c r="K230" s="4"/>
      <c r="L230" s="4"/>
    </row>
    <row r="231" spans="6:12" customFormat="1" x14ac:dyDescent="0.25">
      <c r="F231" s="4"/>
      <c r="G231" s="4"/>
      <c r="H231" s="4"/>
      <c r="I231" s="4"/>
      <c r="J231" s="4"/>
      <c r="K231" s="4"/>
      <c r="L231" s="4"/>
    </row>
    <row r="232" spans="6:12" customFormat="1" x14ac:dyDescent="0.25">
      <c r="F232" s="4"/>
      <c r="G232" s="4"/>
      <c r="H232" s="4"/>
      <c r="I232" s="4"/>
      <c r="J232" s="4"/>
      <c r="K232" s="4"/>
      <c r="L232" s="4"/>
    </row>
    <row r="233" spans="6:12" customFormat="1" x14ac:dyDescent="0.25">
      <c r="F233" s="4"/>
      <c r="G233" s="4"/>
      <c r="H233" s="4"/>
      <c r="I233" s="4"/>
      <c r="J233" s="4"/>
      <c r="K233" s="4"/>
      <c r="L233" s="4"/>
    </row>
    <row r="234" spans="6:12" customFormat="1" x14ac:dyDescent="0.25">
      <c r="F234" s="4"/>
      <c r="G234" s="4"/>
      <c r="H234" s="4"/>
      <c r="I234" s="4"/>
      <c r="J234" s="4"/>
      <c r="K234" s="4"/>
      <c r="L234" s="4"/>
    </row>
    <row r="235" spans="6:12" customFormat="1" x14ac:dyDescent="0.25">
      <c r="F235" s="4"/>
      <c r="G235" s="4"/>
      <c r="H235" s="4"/>
      <c r="I235" s="4"/>
      <c r="J235" s="4"/>
      <c r="K235" s="4"/>
      <c r="L235" s="4"/>
    </row>
    <row r="236" spans="6:12" customFormat="1" x14ac:dyDescent="0.25">
      <c r="F236" s="4"/>
      <c r="G236" s="4"/>
      <c r="H236" s="4"/>
      <c r="I236" s="4"/>
      <c r="J236" s="4"/>
      <c r="K236" s="4"/>
      <c r="L236" s="4"/>
    </row>
    <row r="237" spans="6:12" customFormat="1" x14ac:dyDescent="0.25">
      <c r="F237" s="4"/>
      <c r="G237" s="4"/>
      <c r="H237" s="4"/>
      <c r="I237" s="4"/>
      <c r="J237" s="4"/>
      <c r="K237" s="4"/>
      <c r="L237" s="4"/>
    </row>
    <row r="238" spans="6:12" customFormat="1" x14ac:dyDescent="0.25">
      <c r="F238" s="4"/>
      <c r="G238" s="4"/>
      <c r="H238" s="4"/>
      <c r="I238" s="4"/>
      <c r="J238" s="4"/>
      <c r="K238" s="4"/>
      <c r="L238" s="4"/>
    </row>
    <row r="239" spans="6:12" customFormat="1" x14ac:dyDescent="0.25">
      <c r="F239" s="4"/>
      <c r="G239" s="4"/>
      <c r="H239" s="4"/>
      <c r="I239" s="4"/>
      <c r="J239" s="4"/>
      <c r="K239" s="4"/>
      <c r="L239" s="4"/>
    </row>
    <row r="240" spans="6:12" customFormat="1" x14ac:dyDescent="0.25">
      <c r="F240" s="4"/>
      <c r="G240" s="4"/>
      <c r="H240" s="4"/>
      <c r="I240" s="4"/>
      <c r="J240" s="4"/>
      <c r="K240" s="4"/>
      <c r="L240" s="4"/>
    </row>
    <row r="241" spans="6:12" customFormat="1" x14ac:dyDescent="0.25">
      <c r="F241" s="4"/>
      <c r="G241" s="4"/>
      <c r="H241" s="4"/>
      <c r="I241" s="4"/>
      <c r="J241" s="4"/>
      <c r="K241" s="4"/>
      <c r="L241" s="4"/>
    </row>
    <row r="242" spans="6:12" customFormat="1" x14ac:dyDescent="0.25">
      <c r="F242" s="4"/>
      <c r="G242" s="4"/>
      <c r="H242" s="4"/>
      <c r="I242" s="4"/>
      <c r="J242" s="4"/>
      <c r="K242" s="4"/>
      <c r="L242" s="4"/>
    </row>
    <row r="243" spans="6:12" customFormat="1" x14ac:dyDescent="0.25">
      <c r="F243" s="4"/>
      <c r="G243" s="4"/>
      <c r="H243" s="4"/>
      <c r="I243" s="4"/>
      <c r="J243" s="4"/>
      <c r="K243" s="4"/>
      <c r="L243" s="4"/>
    </row>
    <row r="244" spans="6:12" customFormat="1" x14ac:dyDescent="0.25">
      <c r="F244" s="4"/>
      <c r="G244" s="4"/>
      <c r="H244" s="4"/>
      <c r="I244" s="4"/>
      <c r="J244" s="4"/>
      <c r="K244" s="4"/>
      <c r="L244" s="4"/>
    </row>
    <row r="245" spans="6:12" customFormat="1" x14ac:dyDescent="0.25">
      <c r="F245" s="4"/>
      <c r="G245" s="4"/>
      <c r="H245" s="4"/>
      <c r="I245" s="4"/>
      <c r="J245" s="4"/>
      <c r="K245" s="4"/>
      <c r="L245" s="4"/>
    </row>
    <row r="246" spans="6:12" customFormat="1" x14ac:dyDescent="0.25">
      <c r="F246" s="4"/>
      <c r="G246" s="4"/>
      <c r="H246" s="4"/>
      <c r="I246" s="4"/>
      <c r="J246" s="4"/>
      <c r="K246" s="4"/>
      <c r="L246" s="4"/>
    </row>
    <row r="247" spans="6:12" customFormat="1" x14ac:dyDescent="0.25">
      <c r="F247" s="4"/>
      <c r="G247" s="4"/>
      <c r="H247" s="4"/>
      <c r="I247" s="4"/>
      <c r="J247" s="4"/>
      <c r="K247" s="4"/>
      <c r="L247" s="4"/>
    </row>
    <row r="248" spans="6:12" customFormat="1" x14ac:dyDescent="0.25">
      <c r="F248" s="4"/>
      <c r="G248" s="4"/>
      <c r="H248" s="4"/>
      <c r="I248" s="4"/>
      <c r="J248" s="4"/>
      <c r="K248" s="4"/>
      <c r="L248" s="4"/>
    </row>
    <row r="249" spans="6:12" customFormat="1" x14ac:dyDescent="0.25">
      <c r="F249" s="4"/>
      <c r="G249" s="4"/>
      <c r="H249" s="4"/>
      <c r="I249" s="4"/>
      <c r="J249" s="4"/>
      <c r="K249" s="4"/>
      <c r="L249" s="4"/>
    </row>
    <row r="250" spans="6:12" customFormat="1" x14ac:dyDescent="0.25">
      <c r="F250" s="4"/>
      <c r="G250" s="4"/>
      <c r="H250" s="4"/>
      <c r="I250" s="4"/>
      <c r="J250" s="4"/>
      <c r="K250" s="4"/>
      <c r="L250" s="4"/>
    </row>
    <row r="251" spans="6:12" customFormat="1" x14ac:dyDescent="0.25">
      <c r="F251" s="4"/>
      <c r="G251" s="4"/>
      <c r="H251" s="4"/>
      <c r="I251" s="4"/>
      <c r="J251" s="4"/>
      <c r="K251" s="4"/>
      <c r="L251" s="4"/>
    </row>
    <row r="252" spans="6:12" customFormat="1" x14ac:dyDescent="0.25">
      <c r="F252" s="4"/>
      <c r="G252" s="4"/>
      <c r="H252" s="4"/>
      <c r="I252" s="4"/>
      <c r="J252" s="4"/>
      <c r="K252" s="4"/>
      <c r="L252" s="4"/>
    </row>
    <row r="253" spans="6:12" customFormat="1" x14ac:dyDescent="0.25">
      <c r="F253" s="4"/>
      <c r="G253" s="4"/>
      <c r="H253" s="4"/>
      <c r="I253" s="4"/>
      <c r="J253" s="4"/>
      <c r="K253" s="4"/>
      <c r="L253" s="4"/>
    </row>
    <row r="254" spans="6:12" customFormat="1" x14ac:dyDescent="0.25">
      <c r="F254" s="4"/>
      <c r="G254" s="4"/>
      <c r="H254" s="4"/>
      <c r="I254" s="4"/>
      <c r="J254" s="4"/>
      <c r="K254" s="4"/>
      <c r="L254" s="4"/>
    </row>
    <row r="255" spans="6:12" customFormat="1" x14ac:dyDescent="0.25">
      <c r="F255" s="4"/>
      <c r="G255" s="4"/>
      <c r="H255" s="4"/>
      <c r="I255" s="4"/>
      <c r="J255" s="4"/>
      <c r="K255" s="4"/>
      <c r="L255" s="4"/>
    </row>
    <row r="256" spans="6:12" customFormat="1" x14ac:dyDescent="0.25">
      <c r="F256" s="4"/>
      <c r="G256" s="4"/>
      <c r="H256" s="4"/>
      <c r="I256" s="4"/>
      <c r="J256" s="4"/>
      <c r="K256" s="4"/>
      <c r="L256" s="4"/>
    </row>
    <row r="257" spans="6:12" customFormat="1" x14ac:dyDescent="0.25">
      <c r="F257" s="4"/>
      <c r="G257" s="4"/>
      <c r="H257" s="4"/>
      <c r="I257" s="4"/>
      <c r="J257" s="4"/>
      <c r="K257" s="4"/>
      <c r="L257" s="4"/>
    </row>
    <row r="258" spans="6:12" customFormat="1" x14ac:dyDescent="0.25">
      <c r="F258" s="4"/>
      <c r="G258" s="4"/>
      <c r="H258" s="4"/>
      <c r="I258" s="4"/>
      <c r="J258" s="4"/>
      <c r="K258" s="4"/>
      <c r="L258" s="4"/>
    </row>
    <row r="259" spans="6:12" customFormat="1" x14ac:dyDescent="0.25">
      <c r="F259" s="4"/>
      <c r="G259" s="4"/>
      <c r="H259" s="4"/>
      <c r="I259" s="4"/>
      <c r="J259" s="4"/>
      <c r="K259" s="4"/>
      <c r="L259" s="4"/>
    </row>
    <row r="260" spans="6:12" customFormat="1" x14ac:dyDescent="0.25">
      <c r="F260" s="4"/>
      <c r="G260" s="4"/>
      <c r="H260" s="4"/>
      <c r="I260" s="4"/>
      <c r="J260" s="4"/>
      <c r="K260" s="4"/>
      <c r="L260" s="4"/>
    </row>
    <row r="261" spans="6:12" customFormat="1" x14ac:dyDescent="0.25">
      <c r="F261" s="4"/>
      <c r="G261" s="4"/>
      <c r="H261" s="4"/>
      <c r="I261" s="4"/>
      <c r="J261" s="4"/>
      <c r="K261" s="4"/>
      <c r="L261" s="4"/>
    </row>
    <row r="262" spans="6:12" customFormat="1" x14ac:dyDescent="0.25">
      <c r="F262" s="4"/>
      <c r="G262" s="4"/>
      <c r="H262" s="4"/>
      <c r="I262" s="4"/>
      <c r="J262" s="4"/>
      <c r="K262" s="4"/>
      <c r="L262" s="4"/>
    </row>
    <row r="263" spans="6:12" customFormat="1" x14ac:dyDescent="0.25">
      <c r="F263" s="4"/>
      <c r="G263" s="4"/>
      <c r="H263" s="4"/>
      <c r="I263" s="4"/>
      <c r="J263" s="4"/>
      <c r="K263" s="4"/>
      <c r="L263" s="4"/>
    </row>
    <row r="264" spans="6:12" customFormat="1" x14ac:dyDescent="0.25">
      <c r="F264" s="4"/>
      <c r="G264" s="4"/>
      <c r="H264" s="4"/>
      <c r="I264" s="4"/>
      <c r="J264" s="4"/>
      <c r="K264" s="4"/>
      <c r="L264" s="4"/>
    </row>
    <row r="265" spans="6:12" customFormat="1" x14ac:dyDescent="0.25">
      <c r="F265" s="4"/>
      <c r="G265" s="4"/>
      <c r="H265" s="4"/>
      <c r="I265" s="4"/>
      <c r="J265" s="4"/>
      <c r="K265" s="4"/>
      <c r="L265" s="4"/>
    </row>
    <row r="266" spans="6:12" customFormat="1" x14ac:dyDescent="0.25">
      <c r="F266" s="4"/>
      <c r="G266" s="4"/>
      <c r="H266" s="4"/>
      <c r="I266" s="4"/>
      <c r="J266" s="4"/>
      <c r="K266" s="4"/>
      <c r="L266" s="4"/>
    </row>
    <row r="267" spans="6:12" customFormat="1" x14ac:dyDescent="0.25">
      <c r="F267" s="4"/>
      <c r="G267" s="4"/>
      <c r="H267" s="4"/>
      <c r="I267" s="4"/>
      <c r="J267" s="4"/>
      <c r="K267" s="4"/>
      <c r="L267" s="4"/>
    </row>
    <row r="268" spans="6:12" customFormat="1" x14ac:dyDescent="0.25">
      <c r="F268" s="4"/>
      <c r="G268" s="4"/>
      <c r="H268" s="4"/>
      <c r="I268" s="4"/>
      <c r="J268" s="4"/>
      <c r="K268" s="4"/>
      <c r="L268" s="4"/>
    </row>
    <row r="269" spans="6:12" customFormat="1" x14ac:dyDescent="0.25">
      <c r="F269" s="4"/>
      <c r="G269" s="4"/>
      <c r="H269" s="4"/>
      <c r="I269" s="4"/>
      <c r="J269" s="4"/>
      <c r="K269" s="4"/>
      <c r="L269" s="4"/>
    </row>
    <row r="270" spans="6:12" customFormat="1" x14ac:dyDescent="0.25">
      <c r="F270" s="4"/>
      <c r="G270" s="4"/>
      <c r="H270" s="4"/>
      <c r="I270" s="4"/>
      <c r="J270" s="4"/>
      <c r="K270" s="4"/>
      <c r="L270" s="4"/>
    </row>
    <row r="271" spans="6:12" customFormat="1" x14ac:dyDescent="0.25">
      <c r="F271" s="4"/>
      <c r="G271" s="4"/>
      <c r="H271" s="4"/>
      <c r="I271" s="4"/>
      <c r="J271" s="4"/>
      <c r="K271" s="4"/>
      <c r="L271" s="4"/>
    </row>
    <row r="272" spans="6:12" customFormat="1" x14ac:dyDescent="0.25">
      <c r="F272" s="4"/>
      <c r="G272" s="4"/>
      <c r="H272" s="4"/>
      <c r="I272" s="4"/>
      <c r="J272" s="4"/>
      <c r="K272" s="4"/>
      <c r="L272" s="4"/>
    </row>
    <row r="273" spans="6:12" customFormat="1" x14ac:dyDescent="0.25">
      <c r="F273" s="4"/>
      <c r="G273" s="4"/>
      <c r="H273" s="4"/>
      <c r="I273" s="4"/>
      <c r="J273" s="4"/>
      <c r="K273" s="4"/>
      <c r="L273" s="4"/>
    </row>
    <row r="274" spans="6:12" customFormat="1" x14ac:dyDescent="0.25">
      <c r="F274" s="4"/>
      <c r="G274" s="4"/>
      <c r="H274" s="4"/>
      <c r="I274" s="4"/>
      <c r="J274" s="4"/>
      <c r="K274" s="4"/>
      <c r="L274" s="4"/>
    </row>
    <row r="275" spans="6:12" customFormat="1" x14ac:dyDescent="0.25">
      <c r="F275" s="4"/>
      <c r="G275" s="4"/>
      <c r="H275" s="4"/>
      <c r="I275" s="4"/>
      <c r="J275" s="4"/>
      <c r="K275" s="4"/>
      <c r="L275" s="4"/>
    </row>
    <row r="276" spans="6:12" customFormat="1" x14ac:dyDescent="0.25">
      <c r="F276" s="4"/>
      <c r="G276" s="4"/>
      <c r="H276" s="4"/>
      <c r="I276" s="4"/>
      <c r="J276" s="4"/>
      <c r="K276" s="4"/>
      <c r="L276" s="4"/>
    </row>
    <row r="277" spans="6:12" customFormat="1" x14ac:dyDescent="0.25">
      <c r="F277" s="4"/>
      <c r="G277" s="4"/>
      <c r="H277" s="4"/>
      <c r="I277" s="4"/>
      <c r="J277" s="4"/>
      <c r="K277" s="4"/>
      <c r="L277" s="4"/>
    </row>
    <row r="278" spans="6:12" customFormat="1" x14ac:dyDescent="0.25">
      <c r="F278" s="4"/>
      <c r="G278" s="4"/>
      <c r="H278" s="4"/>
      <c r="I278" s="4"/>
      <c r="J278" s="4"/>
      <c r="K278" s="4"/>
      <c r="L278" s="4"/>
    </row>
    <row r="279" spans="6:12" customFormat="1" x14ac:dyDescent="0.25">
      <c r="F279" s="4"/>
      <c r="G279" s="4"/>
      <c r="H279" s="4"/>
      <c r="I279" s="4"/>
      <c r="J279" s="4"/>
      <c r="K279" s="4"/>
      <c r="L279" s="4"/>
    </row>
    <row r="280" spans="6:12" customFormat="1" x14ac:dyDescent="0.25">
      <c r="F280" s="4"/>
      <c r="G280" s="4"/>
      <c r="H280" s="4"/>
      <c r="I280" s="4"/>
      <c r="J280" s="4"/>
      <c r="K280" s="4"/>
      <c r="L280" s="4"/>
    </row>
    <row r="281" spans="6:12" customFormat="1" x14ac:dyDescent="0.25">
      <c r="F281" s="4"/>
      <c r="G281" s="4"/>
      <c r="H281" s="4"/>
      <c r="I281" s="4"/>
      <c r="J281" s="4"/>
      <c r="K281" s="4"/>
      <c r="L281" s="4"/>
    </row>
    <row r="282" spans="6:12" customFormat="1" x14ac:dyDescent="0.25">
      <c r="F282" s="4"/>
      <c r="G282" s="4"/>
      <c r="H282" s="4"/>
      <c r="I282" s="4"/>
      <c r="J282" s="4"/>
      <c r="K282" s="4"/>
      <c r="L282" s="4"/>
    </row>
    <row r="283" spans="6:12" customFormat="1" x14ac:dyDescent="0.25">
      <c r="F283" s="4"/>
      <c r="G283" s="4"/>
      <c r="H283" s="4"/>
      <c r="I283" s="4"/>
      <c r="J283" s="4"/>
      <c r="K283" s="4"/>
      <c r="L283" s="4"/>
    </row>
    <row r="284" spans="6:12" customFormat="1" x14ac:dyDescent="0.25">
      <c r="F284" s="4"/>
      <c r="G284" s="4"/>
      <c r="H284" s="4"/>
      <c r="I284" s="4"/>
      <c r="J284" s="4"/>
      <c r="K284" s="4"/>
      <c r="L284" s="4"/>
    </row>
    <row r="285" spans="6:12" customFormat="1" x14ac:dyDescent="0.25">
      <c r="F285" s="4"/>
      <c r="G285" s="4"/>
      <c r="H285" s="4"/>
      <c r="I285" s="4"/>
      <c r="J285" s="4"/>
      <c r="K285" s="4"/>
      <c r="L285" s="4"/>
    </row>
    <row r="286" spans="6:12" customFormat="1" x14ac:dyDescent="0.25">
      <c r="F286" s="4"/>
      <c r="G286" s="4"/>
      <c r="H286" s="4"/>
      <c r="I286" s="4"/>
      <c r="J286" s="4"/>
      <c r="K286" s="4"/>
      <c r="L286" s="4"/>
    </row>
    <row r="287" spans="6:12" customFormat="1" x14ac:dyDescent="0.25">
      <c r="F287" s="4"/>
      <c r="G287" s="4"/>
      <c r="H287" s="4"/>
      <c r="I287" s="4"/>
      <c r="J287" s="4"/>
      <c r="K287" s="4"/>
      <c r="L287" s="4"/>
    </row>
    <row r="288" spans="6:12" customFormat="1" x14ac:dyDescent="0.25">
      <c r="F288" s="4"/>
      <c r="G288" s="4"/>
      <c r="H288" s="4"/>
      <c r="I288" s="4"/>
      <c r="J288" s="4"/>
      <c r="K288" s="4"/>
      <c r="L288" s="4"/>
    </row>
    <row r="289" spans="6:12" customFormat="1" x14ac:dyDescent="0.25">
      <c r="F289" s="4"/>
      <c r="G289" s="4"/>
      <c r="H289" s="4"/>
      <c r="I289" s="4"/>
      <c r="J289" s="4"/>
      <c r="K289" s="4"/>
      <c r="L289" s="4"/>
    </row>
    <row r="290" spans="6:12" customFormat="1" x14ac:dyDescent="0.25">
      <c r="F290" s="4"/>
      <c r="G290" s="4"/>
      <c r="H290" s="4"/>
      <c r="I290" s="4"/>
      <c r="J290" s="4"/>
      <c r="K290" s="4"/>
      <c r="L290" s="4"/>
    </row>
    <row r="291" spans="6:12" customFormat="1" x14ac:dyDescent="0.25">
      <c r="F291" s="4"/>
      <c r="G291" s="4"/>
      <c r="H291" s="4"/>
      <c r="I291" s="4"/>
      <c r="J291" s="4"/>
      <c r="K291" s="4"/>
      <c r="L291" s="4"/>
    </row>
    <row r="292" spans="6:12" customFormat="1" x14ac:dyDescent="0.25">
      <c r="F292" s="4"/>
      <c r="G292" s="4"/>
      <c r="H292" s="4"/>
      <c r="I292" s="4"/>
      <c r="J292" s="4"/>
      <c r="K292" s="4"/>
      <c r="L292" s="4"/>
    </row>
    <row r="293" spans="6:12" customFormat="1" x14ac:dyDescent="0.25">
      <c r="F293" s="4"/>
      <c r="G293" s="4"/>
      <c r="H293" s="4"/>
      <c r="I293" s="4"/>
      <c r="J293" s="4"/>
      <c r="K293" s="4"/>
      <c r="L293" s="4"/>
    </row>
    <row r="294" spans="6:12" customFormat="1" x14ac:dyDescent="0.25">
      <c r="F294" s="4"/>
      <c r="G294" s="4"/>
      <c r="H294" s="4"/>
      <c r="I294" s="4"/>
      <c r="J294" s="4"/>
      <c r="K294" s="4"/>
      <c r="L294" s="4"/>
    </row>
    <row r="295" spans="6:12" customFormat="1" x14ac:dyDescent="0.25">
      <c r="F295" s="4"/>
      <c r="G295" s="4"/>
      <c r="H295" s="4"/>
      <c r="I295" s="4"/>
      <c r="J295" s="4"/>
      <c r="K295" s="4"/>
      <c r="L295" s="4"/>
    </row>
    <row r="296" spans="6:12" customFormat="1" x14ac:dyDescent="0.25">
      <c r="F296" s="4"/>
      <c r="G296" s="4"/>
      <c r="H296" s="4"/>
      <c r="I296" s="4"/>
      <c r="J296" s="4"/>
      <c r="K296" s="4"/>
      <c r="L296" s="4"/>
    </row>
    <row r="297" spans="6:12" customFormat="1" x14ac:dyDescent="0.25">
      <c r="F297" s="4"/>
      <c r="G297" s="4"/>
      <c r="H297" s="4"/>
      <c r="I297" s="4"/>
      <c r="J297" s="4"/>
      <c r="K297" s="4"/>
      <c r="L297" s="4"/>
    </row>
    <row r="298" spans="6:12" customFormat="1" x14ac:dyDescent="0.25">
      <c r="F298" s="4"/>
      <c r="G298" s="4"/>
      <c r="H298" s="4"/>
      <c r="I298" s="4"/>
      <c r="J298" s="4"/>
      <c r="K298" s="4"/>
      <c r="L298" s="4"/>
    </row>
    <row r="299" spans="6:12" customFormat="1" x14ac:dyDescent="0.25">
      <c r="F299" s="4"/>
      <c r="G299" s="4"/>
      <c r="H299" s="4"/>
      <c r="I299" s="4"/>
      <c r="J299" s="4"/>
      <c r="K299" s="4"/>
      <c r="L299" s="4"/>
    </row>
    <row r="300" spans="6:12" customFormat="1" x14ac:dyDescent="0.25">
      <c r="F300" s="4"/>
      <c r="G300" s="4"/>
      <c r="H300" s="4"/>
      <c r="I300" s="4"/>
      <c r="J300" s="4"/>
      <c r="K300" s="4"/>
      <c r="L300" s="4"/>
    </row>
    <row r="301" spans="6:12" customFormat="1" x14ac:dyDescent="0.25">
      <c r="F301" s="4"/>
      <c r="G301" s="4"/>
      <c r="H301" s="4"/>
      <c r="I301" s="4"/>
      <c r="J301" s="4"/>
      <c r="K301" s="4"/>
      <c r="L301" s="4"/>
    </row>
    <row r="302" spans="6:12" customFormat="1" x14ac:dyDescent="0.25">
      <c r="F302" s="4"/>
      <c r="G302" s="4"/>
      <c r="H302" s="4"/>
      <c r="I302" s="4"/>
      <c r="J302" s="4"/>
      <c r="K302" s="4"/>
      <c r="L302" s="4"/>
    </row>
    <row r="303" spans="6:12" customFormat="1" x14ac:dyDescent="0.25">
      <c r="F303" s="4"/>
      <c r="G303" s="4"/>
      <c r="H303" s="4"/>
      <c r="I303" s="4"/>
      <c r="J303" s="4"/>
      <c r="K303" s="4"/>
      <c r="L303" s="4"/>
    </row>
    <row r="304" spans="6:12" customFormat="1" x14ac:dyDescent="0.25">
      <c r="F304" s="4"/>
      <c r="G304" s="4"/>
      <c r="H304" s="4"/>
      <c r="I304" s="4"/>
      <c r="J304" s="4"/>
      <c r="K304" s="4"/>
      <c r="L304" s="4"/>
    </row>
    <row r="305" spans="6:12" customFormat="1" x14ac:dyDescent="0.25">
      <c r="F305" s="4"/>
      <c r="G305" s="4"/>
      <c r="H305" s="4"/>
      <c r="I305" s="4"/>
      <c r="J305" s="4"/>
      <c r="K305" s="4"/>
      <c r="L305" s="4"/>
    </row>
    <row r="306" spans="6:12" customFormat="1" x14ac:dyDescent="0.25">
      <c r="F306" s="4"/>
      <c r="G306" s="4"/>
      <c r="H306" s="4"/>
      <c r="I306" s="4"/>
      <c r="J306" s="4"/>
      <c r="K306" s="4"/>
      <c r="L306" s="4"/>
    </row>
    <row r="307" spans="6:12" customFormat="1" x14ac:dyDescent="0.25">
      <c r="F307" s="4"/>
      <c r="G307" s="4"/>
      <c r="H307" s="4"/>
      <c r="I307" s="4"/>
      <c r="J307" s="4"/>
      <c r="K307" s="4"/>
      <c r="L307" s="4"/>
    </row>
    <row r="308" spans="6:12" customFormat="1" x14ac:dyDescent="0.25">
      <c r="F308" s="4"/>
      <c r="G308" s="4"/>
      <c r="H308" s="4"/>
      <c r="I308" s="4"/>
      <c r="J308" s="4"/>
      <c r="K308" s="4"/>
      <c r="L308" s="4"/>
    </row>
    <row r="309" spans="6:12" customFormat="1" x14ac:dyDescent="0.25">
      <c r="F309" s="4"/>
      <c r="G309" s="4"/>
      <c r="H309" s="4"/>
      <c r="I309" s="4"/>
      <c r="J309" s="4"/>
      <c r="K309" s="4"/>
      <c r="L309" s="4"/>
    </row>
    <row r="310" spans="6:12" customFormat="1" x14ac:dyDescent="0.25">
      <c r="F310" s="4"/>
      <c r="G310" s="4"/>
      <c r="H310" s="4"/>
      <c r="I310" s="4"/>
      <c r="J310" s="4"/>
      <c r="K310" s="4"/>
      <c r="L310" s="4"/>
    </row>
    <row r="311" spans="6:12" customFormat="1" x14ac:dyDescent="0.25">
      <c r="F311" s="4"/>
      <c r="G311" s="4"/>
      <c r="H311" s="4"/>
      <c r="I311" s="4"/>
      <c r="J311" s="4"/>
      <c r="K311" s="4"/>
      <c r="L311" s="4"/>
    </row>
    <row r="312" spans="6:12" customFormat="1" x14ac:dyDescent="0.25">
      <c r="F312" s="4"/>
      <c r="G312" s="4"/>
      <c r="H312" s="4"/>
      <c r="I312" s="4"/>
      <c r="J312" s="4"/>
      <c r="K312" s="4"/>
      <c r="L312" s="4"/>
    </row>
    <row r="313" spans="6:12" customFormat="1" x14ac:dyDescent="0.25">
      <c r="F313" s="4"/>
      <c r="G313" s="4"/>
      <c r="H313" s="4"/>
      <c r="I313" s="4"/>
      <c r="J313" s="4"/>
      <c r="K313" s="4"/>
      <c r="L313" s="4"/>
    </row>
    <row r="314" spans="6:12" customFormat="1" x14ac:dyDescent="0.25">
      <c r="F314" s="4"/>
      <c r="G314" s="4"/>
      <c r="H314" s="4"/>
      <c r="I314" s="4"/>
      <c r="J314" s="4"/>
      <c r="K314" s="4"/>
      <c r="L314" s="4"/>
    </row>
    <row r="315" spans="6:12" customFormat="1" x14ac:dyDescent="0.25">
      <c r="F315" s="4"/>
      <c r="G315" s="4"/>
      <c r="H315" s="4"/>
      <c r="I315" s="4"/>
      <c r="J315" s="4"/>
      <c r="K315" s="4"/>
      <c r="L315" s="4"/>
    </row>
    <row r="316" spans="6:12" customFormat="1" x14ac:dyDescent="0.25">
      <c r="F316" s="4"/>
      <c r="G316" s="4"/>
      <c r="H316" s="4"/>
      <c r="I316" s="4"/>
      <c r="J316" s="4"/>
      <c r="K316" s="4"/>
      <c r="L316" s="4"/>
    </row>
    <row r="317" spans="6:12" customFormat="1" x14ac:dyDescent="0.25">
      <c r="F317" s="4"/>
      <c r="G317" s="4"/>
      <c r="H317" s="4"/>
      <c r="I317" s="4"/>
      <c r="J317" s="4"/>
      <c r="K317" s="4"/>
      <c r="L317" s="4"/>
    </row>
    <row r="318" spans="6:12" customFormat="1" x14ac:dyDescent="0.25">
      <c r="F318" s="4"/>
      <c r="G318" s="4"/>
      <c r="H318" s="4"/>
      <c r="I318" s="4"/>
      <c r="J318" s="4"/>
      <c r="K318" s="4"/>
      <c r="L318" s="4"/>
    </row>
    <row r="319" spans="6:12" customFormat="1" x14ac:dyDescent="0.25">
      <c r="F319" s="4"/>
      <c r="G319" s="4"/>
      <c r="H319" s="4"/>
      <c r="I319" s="4"/>
      <c r="J319" s="4"/>
      <c r="K319" s="4"/>
      <c r="L319" s="4"/>
    </row>
    <row r="320" spans="6:12" customFormat="1" x14ac:dyDescent="0.25">
      <c r="F320" s="4"/>
      <c r="G320" s="4"/>
      <c r="H320" s="4"/>
      <c r="I320" s="4"/>
      <c r="J320" s="4"/>
      <c r="K320" s="4"/>
      <c r="L320" s="4"/>
    </row>
    <row r="321" spans="6:12" customFormat="1" x14ac:dyDescent="0.25">
      <c r="F321" s="4"/>
      <c r="G321" s="4"/>
      <c r="H321" s="4"/>
      <c r="I321" s="4"/>
      <c r="J321" s="4"/>
      <c r="K321" s="4"/>
      <c r="L321" s="4"/>
    </row>
    <row r="322" spans="6:12" customFormat="1" x14ac:dyDescent="0.25">
      <c r="F322" s="4"/>
      <c r="G322" s="4"/>
      <c r="H322" s="4"/>
      <c r="I322" s="4"/>
      <c r="J322" s="4"/>
      <c r="K322" s="4"/>
      <c r="L322" s="4"/>
    </row>
    <row r="323" spans="6:12" customFormat="1" x14ac:dyDescent="0.25">
      <c r="F323" s="4"/>
      <c r="G323" s="4"/>
      <c r="H323" s="4"/>
      <c r="I323" s="4"/>
      <c r="J323" s="4"/>
      <c r="K323" s="4"/>
      <c r="L323" s="4"/>
    </row>
    <row r="324" spans="6:12" customFormat="1" x14ac:dyDescent="0.25">
      <c r="F324" s="4"/>
      <c r="G324" s="4"/>
      <c r="H324" s="4"/>
      <c r="I324" s="4"/>
      <c r="J324" s="4"/>
      <c r="K324" s="4"/>
      <c r="L324" s="4"/>
    </row>
    <row r="325" spans="6:12" customFormat="1" x14ac:dyDescent="0.25">
      <c r="F325" s="4"/>
      <c r="G325" s="4"/>
      <c r="H325" s="4"/>
      <c r="I325" s="4"/>
      <c r="J325" s="4"/>
      <c r="K325" s="4"/>
      <c r="L325" s="4"/>
    </row>
    <row r="326" spans="6:12" customFormat="1" x14ac:dyDescent="0.25">
      <c r="F326" s="4"/>
      <c r="G326" s="4"/>
      <c r="H326" s="4"/>
      <c r="I326" s="4"/>
      <c r="J326" s="4"/>
      <c r="K326" s="4"/>
      <c r="L326" s="4"/>
    </row>
    <row r="327" spans="6:12" customFormat="1" x14ac:dyDescent="0.25">
      <c r="F327" s="4"/>
      <c r="G327" s="4"/>
      <c r="H327" s="4"/>
      <c r="I327" s="4"/>
      <c r="J327" s="4"/>
      <c r="K327" s="4"/>
      <c r="L327" s="4"/>
    </row>
    <row r="328" spans="6:12" customFormat="1" x14ac:dyDescent="0.25">
      <c r="F328" s="4"/>
      <c r="G328" s="4"/>
      <c r="H328" s="4"/>
      <c r="I328" s="4"/>
      <c r="J328" s="4"/>
      <c r="K328" s="4"/>
      <c r="L328" s="4"/>
    </row>
    <row r="329" spans="6:12" customFormat="1" x14ac:dyDescent="0.25">
      <c r="F329" s="4"/>
      <c r="G329" s="4"/>
      <c r="H329" s="4"/>
      <c r="I329" s="4"/>
      <c r="J329" s="4"/>
      <c r="K329" s="4"/>
      <c r="L329" s="4"/>
    </row>
    <row r="330" spans="6:12" customFormat="1" x14ac:dyDescent="0.25">
      <c r="F330" s="4"/>
      <c r="G330" s="4"/>
      <c r="H330" s="4"/>
      <c r="I330" s="4"/>
      <c r="J330" s="4"/>
      <c r="K330" s="4"/>
      <c r="L330" s="4"/>
    </row>
    <row r="331" spans="6:12" customFormat="1" x14ac:dyDescent="0.25">
      <c r="F331" s="4"/>
      <c r="G331" s="4"/>
      <c r="H331" s="4"/>
      <c r="I331" s="4"/>
      <c r="J331" s="4"/>
      <c r="K331" s="4"/>
      <c r="L331" s="4"/>
    </row>
    <row r="332" spans="6:12" customFormat="1" x14ac:dyDescent="0.25">
      <c r="F332" s="4"/>
      <c r="G332" s="4"/>
      <c r="H332" s="4"/>
      <c r="I332" s="4"/>
      <c r="J332" s="4"/>
      <c r="K332" s="4"/>
      <c r="L332" s="4"/>
    </row>
    <row r="333" spans="6:12" customFormat="1" x14ac:dyDescent="0.25">
      <c r="F333" s="4"/>
      <c r="G333" s="4"/>
      <c r="H333" s="4"/>
      <c r="I333" s="4"/>
      <c r="J333" s="4"/>
      <c r="K333" s="4"/>
      <c r="L333" s="4"/>
    </row>
    <row r="334" spans="6:12" customFormat="1" x14ac:dyDescent="0.25">
      <c r="F334" s="4"/>
      <c r="G334" s="4"/>
      <c r="H334" s="4"/>
      <c r="I334" s="4"/>
      <c r="J334" s="4"/>
      <c r="K334" s="4"/>
      <c r="L334" s="4"/>
    </row>
    <row r="335" spans="6:12" customFormat="1" x14ac:dyDescent="0.25">
      <c r="F335" s="4"/>
      <c r="G335" s="4"/>
      <c r="H335" s="4"/>
      <c r="I335" s="4"/>
      <c r="J335" s="4"/>
      <c r="K335" s="4"/>
      <c r="L335" s="4"/>
    </row>
    <row r="336" spans="6:12" customFormat="1" x14ac:dyDescent="0.25">
      <c r="F336" s="4"/>
      <c r="G336" s="4"/>
      <c r="H336" s="4"/>
      <c r="I336" s="4"/>
      <c r="J336" s="4"/>
      <c r="K336" s="4"/>
      <c r="L336" s="4"/>
    </row>
    <row r="337" spans="6:12" customFormat="1" x14ac:dyDescent="0.25">
      <c r="F337" s="4"/>
      <c r="G337" s="4"/>
      <c r="H337" s="4"/>
      <c r="I337" s="4"/>
      <c r="J337" s="4"/>
      <c r="K337" s="4"/>
      <c r="L337" s="4"/>
    </row>
    <row r="338" spans="6:12" customFormat="1" x14ac:dyDescent="0.25">
      <c r="F338" s="4"/>
      <c r="G338" s="4"/>
      <c r="H338" s="4"/>
      <c r="I338" s="4"/>
      <c r="J338" s="4"/>
      <c r="K338" s="4"/>
      <c r="L338" s="4"/>
    </row>
    <row r="339" spans="6:12" customFormat="1" x14ac:dyDescent="0.25">
      <c r="F339" s="4"/>
      <c r="G339" s="4"/>
      <c r="H339" s="4"/>
      <c r="I339" s="4"/>
      <c r="J339" s="4"/>
      <c r="K339" s="4"/>
      <c r="L339" s="4"/>
    </row>
    <row r="340" spans="6:12" customFormat="1" x14ac:dyDescent="0.25">
      <c r="F340" s="4"/>
      <c r="G340" s="4"/>
      <c r="H340" s="4"/>
      <c r="I340" s="4"/>
      <c r="J340" s="4"/>
      <c r="K340" s="4"/>
      <c r="L340" s="4"/>
    </row>
    <row r="341" spans="6:12" customFormat="1" x14ac:dyDescent="0.25">
      <c r="F341" s="4"/>
      <c r="G341" s="4"/>
      <c r="H341" s="4"/>
      <c r="I341" s="4"/>
      <c r="J341" s="4"/>
      <c r="K341" s="4"/>
      <c r="L341" s="4"/>
    </row>
    <row r="342" spans="6:12" customFormat="1" x14ac:dyDescent="0.25">
      <c r="F342" s="4"/>
      <c r="G342" s="4"/>
      <c r="H342" s="4"/>
      <c r="I342" s="4"/>
      <c r="J342" s="4"/>
      <c r="K342" s="4"/>
      <c r="L342" s="4"/>
    </row>
    <row r="343" spans="6:12" customFormat="1" x14ac:dyDescent="0.25">
      <c r="F343" s="4"/>
      <c r="G343" s="4"/>
      <c r="H343" s="4"/>
      <c r="I343" s="4"/>
      <c r="J343" s="4"/>
      <c r="K343" s="4"/>
      <c r="L343" s="4"/>
    </row>
    <row r="344" spans="6:12" customFormat="1" x14ac:dyDescent="0.25">
      <c r="F344" s="4"/>
      <c r="G344" s="4"/>
      <c r="H344" s="4"/>
      <c r="I344" s="4"/>
      <c r="J344" s="4"/>
      <c r="K344" s="4"/>
      <c r="L344" s="4"/>
    </row>
    <row r="345" spans="6:12" customFormat="1" x14ac:dyDescent="0.25">
      <c r="F345" s="4"/>
      <c r="G345" s="4"/>
      <c r="H345" s="4"/>
      <c r="I345" s="4"/>
      <c r="J345" s="4"/>
      <c r="K345" s="4"/>
      <c r="L345" s="4"/>
    </row>
    <row r="346" spans="6:12" customFormat="1" x14ac:dyDescent="0.25">
      <c r="F346" s="4"/>
      <c r="G346" s="4"/>
      <c r="H346" s="4"/>
      <c r="I346" s="4"/>
      <c r="J346" s="4"/>
      <c r="K346" s="4"/>
      <c r="L346" s="4"/>
    </row>
    <row r="347" spans="6:12" customFormat="1" x14ac:dyDescent="0.25">
      <c r="F347" s="4"/>
      <c r="G347" s="4"/>
      <c r="H347" s="4"/>
      <c r="I347" s="4"/>
      <c r="J347" s="4"/>
      <c r="K347" s="4"/>
      <c r="L347" s="4"/>
    </row>
    <row r="348" spans="6:12" customFormat="1" x14ac:dyDescent="0.25">
      <c r="F348" s="4"/>
      <c r="G348" s="4"/>
      <c r="H348" s="4"/>
      <c r="I348" s="4"/>
      <c r="J348" s="4"/>
      <c r="K348" s="4"/>
      <c r="L348" s="4"/>
    </row>
    <row r="349" spans="6:12" customFormat="1" x14ac:dyDescent="0.25">
      <c r="F349" s="4"/>
      <c r="G349" s="4"/>
      <c r="H349" s="4"/>
      <c r="I349" s="4"/>
      <c r="J349" s="4"/>
      <c r="K349" s="4"/>
      <c r="L349" s="4"/>
    </row>
    <row r="350" spans="6:12" customFormat="1" x14ac:dyDescent="0.25">
      <c r="F350" s="4"/>
      <c r="G350" s="4"/>
      <c r="H350" s="4"/>
      <c r="I350" s="4"/>
      <c r="J350" s="4"/>
      <c r="K350" s="4"/>
      <c r="L350" s="4"/>
    </row>
    <row r="351" spans="6:12" customFormat="1" x14ac:dyDescent="0.25">
      <c r="F351" s="4"/>
      <c r="G351" s="4"/>
      <c r="H351" s="4"/>
      <c r="I351" s="4"/>
      <c r="J351" s="4"/>
      <c r="K351" s="4"/>
      <c r="L351" s="4"/>
    </row>
    <row r="352" spans="6:12" customFormat="1" x14ac:dyDescent="0.25">
      <c r="F352" s="4"/>
      <c r="G352" s="4"/>
      <c r="H352" s="4"/>
      <c r="I352" s="4"/>
      <c r="J352" s="4"/>
      <c r="K352" s="4"/>
      <c r="L352" s="4"/>
    </row>
    <row r="353" spans="6:12" customFormat="1" x14ac:dyDescent="0.25">
      <c r="F353" s="4"/>
      <c r="G353" s="4"/>
      <c r="H353" s="4"/>
      <c r="I353" s="4"/>
      <c r="J353" s="4"/>
      <c r="K353" s="4"/>
      <c r="L353" s="4"/>
    </row>
    <row r="354" spans="6:12" customFormat="1" x14ac:dyDescent="0.25">
      <c r="F354" s="4"/>
      <c r="G354" s="4"/>
      <c r="H354" s="4"/>
      <c r="I354" s="4"/>
      <c r="J354" s="4"/>
      <c r="K354" s="4"/>
      <c r="L354" s="4"/>
    </row>
    <row r="355" spans="6:12" customFormat="1" x14ac:dyDescent="0.25">
      <c r="F355" s="4"/>
      <c r="G355" s="4"/>
      <c r="H355" s="4"/>
      <c r="I355" s="4"/>
      <c r="J355" s="4"/>
      <c r="K355" s="4"/>
      <c r="L355" s="4"/>
    </row>
    <row r="356" spans="6:12" customFormat="1" x14ac:dyDescent="0.25">
      <c r="F356" s="4"/>
      <c r="G356" s="4"/>
      <c r="H356" s="4"/>
      <c r="I356" s="4"/>
      <c r="J356" s="4"/>
      <c r="K356" s="4"/>
      <c r="L356" s="4"/>
    </row>
    <row r="357" spans="6:12" customFormat="1" x14ac:dyDescent="0.25">
      <c r="F357" s="4"/>
      <c r="G357" s="4"/>
      <c r="H357" s="4"/>
      <c r="I357" s="4"/>
      <c r="J357" s="4"/>
      <c r="K357" s="4"/>
      <c r="L357" s="4"/>
    </row>
    <row r="358" spans="6:12" customFormat="1" x14ac:dyDescent="0.25">
      <c r="F358" s="4"/>
      <c r="G358" s="4"/>
      <c r="H358" s="4"/>
      <c r="I358" s="4"/>
      <c r="J358" s="4"/>
      <c r="K358" s="4"/>
      <c r="L358" s="4"/>
    </row>
    <row r="359" spans="6:12" customFormat="1" x14ac:dyDescent="0.25">
      <c r="F359" s="4"/>
      <c r="G359" s="4"/>
      <c r="H359" s="4"/>
      <c r="I359" s="4"/>
      <c r="J359" s="4"/>
      <c r="K359" s="4"/>
      <c r="L359" s="4"/>
    </row>
    <row r="360" spans="6:12" customFormat="1" x14ac:dyDescent="0.25">
      <c r="F360" s="4"/>
      <c r="G360" s="4"/>
      <c r="H360" s="4"/>
      <c r="I360" s="4"/>
      <c r="J360" s="4"/>
      <c r="K360" s="4"/>
      <c r="L360" s="4"/>
    </row>
    <row r="361" spans="6:12" customFormat="1" x14ac:dyDescent="0.25">
      <c r="F361" s="4"/>
      <c r="G361" s="4"/>
      <c r="H361" s="4"/>
      <c r="I361" s="4"/>
      <c r="J361" s="4"/>
      <c r="K361" s="4"/>
      <c r="L361" s="4"/>
    </row>
    <row r="362" spans="6:12" customFormat="1" x14ac:dyDescent="0.25">
      <c r="F362" s="4"/>
      <c r="G362" s="4"/>
      <c r="H362" s="4"/>
      <c r="I362" s="4"/>
      <c r="J362" s="4"/>
      <c r="K362" s="4"/>
      <c r="L362" s="4"/>
    </row>
    <row r="363" spans="6:12" customFormat="1" x14ac:dyDescent="0.25">
      <c r="F363" s="4"/>
      <c r="G363" s="4"/>
      <c r="H363" s="4"/>
      <c r="I363" s="4"/>
      <c r="J363" s="4"/>
      <c r="K363" s="4"/>
      <c r="L363" s="4"/>
    </row>
    <row r="364" spans="6:12" customFormat="1" x14ac:dyDescent="0.25">
      <c r="F364" s="4"/>
      <c r="G364" s="4"/>
      <c r="H364" s="4"/>
      <c r="I364" s="4"/>
      <c r="J364" s="4"/>
      <c r="K364" s="4"/>
      <c r="L364" s="4"/>
    </row>
    <row r="365" spans="6:12" customFormat="1" x14ac:dyDescent="0.25">
      <c r="F365" s="4"/>
      <c r="G365" s="4"/>
      <c r="H365" s="4"/>
      <c r="I365" s="4"/>
      <c r="J365" s="4"/>
      <c r="K365" s="4"/>
      <c r="L365" s="4"/>
    </row>
    <row r="366" spans="6:12" customFormat="1" x14ac:dyDescent="0.25">
      <c r="F366" s="4"/>
      <c r="G366" s="4"/>
      <c r="H366" s="4"/>
      <c r="I366" s="4"/>
      <c r="J366" s="4"/>
      <c r="K366" s="4"/>
      <c r="L366" s="4"/>
    </row>
    <row r="367" spans="6:12" customFormat="1" x14ac:dyDescent="0.25">
      <c r="F367" s="4"/>
      <c r="G367" s="4"/>
      <c r="H367" s="4"/>
      <c r="I367" s="4"/>
      <c r="J367" s="4"/>
      <c r="K367" s="4"/>
      <c r="L367" s="4"/>
    </row>
    <row r="368" spans="6:12" customFormat="1" x14ac:dyDescent="0.25">
      <c r="F368" s="4"/>
      <c r="G368" s="4"/>
      <c r="H368" s="4"/>
      <c r="I368" s="4"/>
      <c r="J368" s="4"/>
      <c r="K368" s="4"/>
      <c r="L368" s="4"/>
    </row>
    <row r="369" spans="6:12" customFormat="1" x14ac:dyDescent="0.25">
      <c r="F369" s="4"/>
      <c r="G369" s="4"/>
      <c r="H369" s="4"/>
      <c r="I369" s="4"/>
      <c r="J369" s="4"/>
      <c r="K369" s="4"/>
      <c r="L369" s="4"/>
    </row>
    <row r="370" spans="6:12" customFormat="1" x14ac:dyDescent="0.25">
      <c r="F370" s="4"/>
      <c r="G370" s="4"/>
      <c r="H370" s="4"/>
      <c r="I370" s="4"/>
      <c r="J370" s="4"/>
      <c r="K370" s="4"/>
      <c r="L370" s="4"/>
    </row>
    <row r="371" spans="6:12" customFormat="1" x14ac:dyDescent="0.25">
      <c r="F371" s="4"/>
      <c r="G371" s="4"/>
      <c r="H371" s="4"/>
      <c r="I371" s="4"/>
      <c r="J371" s="4"/>
      <c r="K371" s="4"/>
      <c r="L371" s="4"/>
    </row>
    <row r="372" spans="6:12" customFormat="1" x14ac:dyDescent="0.25">
      <c r="F372" s="4"/>
      <c r="G372" s="4"/>
      <c r="H372" s="4"/>
      <c r="I372" s="4"/>
      <c r="J372" s="4"/>
      <c r="K372" s="4"/>
      <c r="L372" s="4"/>
    </row>
    <row r="373" spans="6:12" customFormat="1" x14ac:dyDescent="0.25">
      <c r="F373" s="4"/>
      <c r="G373" s="4"/>
      <c r="H373" s="4"/>
      <c r="I373" s="4"/>
      <c r="J373" s="4"/>
      <c r="K373" s="4"/>
      <c r="L373" s="4"/>
    </row>
    <row r="374" spans="6:12" customFormat="1" x14ac:dyDescent="0.25">
      <c r="F374" s="4"/>
      <c r="G374" s="4"/>
      <c r="H374" s="4"/>
      <c r="I374" s="4"/>
      <c r="J374" s="4"/>
      <c r="K374" s="4"/>
      <c r="L374" s="4"/>
    </row>
    <row r="375" spans="6:12" customFormat="1" x14ac:dyDescent="0.25">
      <c r="F375" s="4"/>
      <c r="G375" s="4"/>
      <c r="H375" s="4"/>
      <c r="I375" s="4"/>
      <c r="J375" s="4"/>
      <c r="K375" s="4"/>
      <c r="L375" s="4"/>
    </row>
    <row r="376" spans="6:12" customFormat="1" x14ac:dyDescent="0.25">
      <c r="F376" s="4"/>
      <c r="G376" s="4"/>
      <c r="H376" s="4"/>
      <c r="I376" s="4"/>
      <c r="J376" s="4"/>
      <c r="K376" s="4"/>
      <c r="L376" s="4"/>
    </row>
    <row r="377" spans="6:12" customFormat="1" x14ac:dyDescent="0.25">
      <c r="F377" s="4"/>
      <c r="G377" s="4"/>
      <c r="H377" s="4"/>
      <c r="I377" s="4"/>
      <c r="J377" s="4"/>
      <c r="K377" s="4"/>
      <c r="L377" s="4"/>
    </row>
    <row r="378" spans="6:12" customFormat="1" x14ac:dyDescent="0.25">
      <c r="F378" s="4"/>
      <c r="G378" s="4"/>
      <c r="H378" s="4"/>
      <c r="I378" s="4"/>
      <c r="J378" s="4"/>
      <c r="K378" s="4"/>
      <c r="L378" s="4"/>
    </row>
    <row r="379" spans="6:12" customFormat="1" x14ac:dyDescent="0.25">
      <c r="F379" s="4"/>
      <c r="G379" s="4"/>
      <c r="H379" s="4"/>
      <c r="I379" s="4"/>
      <c r="J379" s="4"/>
      <c r="K379" s="4"/>
      <c r="L379" s="4"/>
    </row>
    <row r="380" spans="6:12" customFormat="1" x14ac:dyDescent="0.25">
      <c r="F380" s="4"/>
      <c r="G380" s="4"/>
      <c r="H380" s="4"/>
      <c r="I380" s="4"/>
      <c r="J380" s="4"/>
      <c r="K380" s="4"/>
      <c r="L380" s="4"/>
    </row>
    <row r="381" spans="6:12" customFormat="1" x14ac:dyDescent="0.25">
      <c r="F381" s="4"/>
      <c r="G381" s="4"/>
      <c r="H381" s="4"/>
      <c r="I381" s="4"/>
      <c r="J381" s="4"/>
      <c r="K381" s="4"/>
      <c r="L381" s="4"/>
    </row>
    <row r="382" spans="6:12" customFormat="1" x14ac:dyDescent="0.25">
      <c r="F382" s="4"/>
      <c r="G382" s="4"/>
      <c r="H382" s="4"/>
      <c r="I382" s="4"/>
      <c r="J382" s="4"/>
      <c r="K382" s="4"/>
      <c r="L382" s="4"/>
    </row>
    <row r="383" spans="6:12" customFormat="1" x14ac:dyDescent="0.25">
      <c r="F383" s="4"/>
      <c r="G383" s="4"/>
      <c r="H383" s="4"/>
      <c r="I383" s="4"/>
      <c r="J383" s="4"/>
      <c r="K383" s="4"/>
      <c r="L383" s="4"/>
    </row>
    <row r="384" spans="6:12" customFormat="1" x14ac:dyDescent="0.25">
      <c r="F384" s="4"/>
      <c r="G384" s="4"/>
      <c r="H384" s="4"/>
      <c r="I384" s="4"/>
      <c r="J384" s="4"/>
      <c r="K384" s="4"/>
      <c r="L384" s="4"/>
    </row>
    <row r="385" spans="6:12" customFormat="1" x14ac:dyDescent="0.25">
      <c r="F385" s="4"/>
      <c r="G385" s="4"/>
      <c r="H385" s="4"/>
      <c r="I385" s="4"/>
      <c r="J385" s="4"/>
      <c r="K385" s="4"/>
      <c r="L385" s="4"/>
    </row>
    <row r="386" spans="6:12" customFormat="1" x14ac:dyDescent="0.25">
      <c r="F386" s="4"/>
      <c r="G386" s="4"/>
      <c r="H386" s="4"/>
      <c r="I386" s="4"/>
      <c r="J386" s="4"/>
      <c r="K386" s="4"/>
      <c r="L386" s="4"/>
    </row>
    <row r="387" spans="6:12" customFormat="1" x14ac:dyDescent="0.25">
      <c r="F387" s="4"/>
      <c r="G387" s="4"/>
      <c r="H387" s="4"/>
      <c r="I387" s="4"/>
      <c r="J387" s="4"/>
      <c r="K387" s="4"/>
      <c r="L387" s="4"/>
    </row>
    <row r="388" spans="6:12" customFormat="1" x14ac:dyDescent="0.25">
      <c r="F388" s="4"/>
      <c r="G388" s="4"/>
      <c r="H388" s="4"/>
      <c r="I388" s="4"/>
      <c r="J388" s="4"/>
      <c r="K388" s="4"/>
      <c r="L388" s="4"/>
    </row>
    <row r="389" spans="6:12" customFormat="1" x14ac:dyDescent="0.25">
      <c r="F389" s="4"/>
      <c r="G389" s="4"/>
      <c r="H389" s="4"/>
      <c r="I389" s="4"/>
      <c r="J389" s="4"/>
      <c r="K389" s="4"/>
      <c r="L389" s="4"/>
    </row>
    <row r="390" spans="6:12" customFormat="1" x14ac:dyDescent="0.25">
      <c r="F390" s="4"/>
      <c r="G390" s="4"/>
      <c r="H390" s="4"/>
      <c r="I390" s="4"/>
      <c r="J390" s="4"/>
      <c r="K390" s="4"/>
      <c r="L390" s="4"/>
    </row>
    <row r="391" spans="6:12" customFormat="1" x14ac:dyDescent="0.25">
      <c r="F391" s="4"/>
      <c r="G391" s="4"/>
      <c r="H391" s="4"/>
      <c r="I391" s="4"/>
      <c r="J391" s="4"/>
      <c r="K391" s="4"/>
      <c r="L391" s="4"/>
    </row>
    <row r="392" spans="6:12" customFormat="1" x14ac:dyDescent="0.25">
      <c r="F392" s="4"/>
      <c r="G392" s="4"/>
      <c r="H392" s="4"/>
      <c r="I392" s="4"/>
      <c r="J392" s="4"/>
      <c r="K392" s="4"/>
      <c r="L392" s="4"/>
    </row>
    <row r="393" spans="6:12" customFormat="1" x14ac:dyDescent="0.25">
      <c r="F393" s="4"/>
      <c r="G393" s="4"/>
      <c r="H393" s="4"/>
      <c r="I393" s="4"/>
      <c r="J393" s="4"/>
      <c r="K393" s="4"/>
      <c r="L393" s="4"/>
    </row>
    <row r="394" spans="6:12" customFormat="1" x14ac:dyDescent="0.25">
      <c r="F394" s="4"/>
      <c r="G394" s="4"/>
      <c r="H394" s="4"/>
      <c r="I394" s="4"/>
      <c r="J394" s="4"/>
      <c r="K394" s="4"/>
      <c r="L394" s="4"/>
    </row>
    <row r="395" spans="6:12" customFormat="1" x14ac:dyDescent="0.25">
      <c r="F395" s="4"/>
      <c r="G395" s="4"/>
      <c r="H395" s="4"/>
      <c r="I395" s="4"/>
      <c r="J395" s="4"/>
      <c r="K395" s="4"/>
      <c r="L395" s="4"/>
    </row>
    <row r="396" spans="6:12" customFormat="1" x14ac:dyDescent="0.25">
      <c r="F396" s="4"/>
      <c r="G396" s="4"/>
      <c r="H396" s="4"/>
      <c r="I396" s="4"/>
      <c r="J396" s="4"/>
      <c r="K396" s="4"/>
      <c r="L396" s="4"/>
    </row>
    <row r="397" spans="6:12" customFormat="1" x14ac:dyDescent="0.25">
      <c r="F397" s="4"/>
      <c r="G397" s="4"/>
      <c r="H397" s="4"/>
      <c r="I397" s="4"/>
      <c r="J397" s="4"/>
      <c r="K397" s="4"/>
      <c r="L397" s="4"/>
    </row>
    <row r="398" spans="6:12" customFormat="1" x14ac:dyDescent="0.25">
      <c r="F398" s="4"/>
      <c r="G398" s="4"/>
      <c r="H398" s="4"/>
      <c r="I398" s="4"/>
      <c r="J398" s="4"/>
      <c r="K398" s="4"/>
      <c r="L398" s="4"/>
    </row>
    <row r="399" spans="6:12" customFormat="1" x14ac:dyDescent="0.25">
      <c r="F399" s="4"/>
      <c r="G399" s="4"/>
      <c r="H399" s="4"/>
      <c r="I399" s="4"/>
      <c r="J399" s="4"/>
      <c r="K399" s="4"/>
      <c r="L399" s="4"/>
    </row>
    <row r="400" spans="6:12" customFormat="1" x14ac:dyDescent="0.25">
      <c r="F400" s="4"/>
      <c r="G400" s="4"/>
      <c r="H400" s="4"/>
      <c r="I400" s="4"/>
      <c r="J400" s="4"/>
      <c r="K400" s="4"/>
      <c r="L400" s="4"/>
    </row>
    <row r="401" spans="6:12" customFormat="1" x14ac:dyDescent="0.25">
      <c r="F401" s="4"/>
      <c r="G401" s="4"/>
      <c r="H401" s="4"/>
      <c r="I401" s="4"/>
      <c r="J401" s="4"/>
      <c r="K401" s="4"/>
      <c r="L401" s="4"/>
    </row>
    <row r="402" spans="6:12" customFormat="1" x14ac:dyDescent="0.25">
      <c r="F402" s="4"/>
      <c r="G402" s="4"/>
      <c r="H402" s="4"/>
      <c r="I402" s="4"/>
      <c r="J402" s="4"/>
      <c r="K402" s="4"/>
      <c r="L402" s="4"/>
    </row>
    <row r="403" spans="6:12" customFormat="1" x14ac:dyDescent="0.25">
      <c r="F403" s="4"/>
      <c r="G403" s="4"/>
      <c r="H403" s="4"/>
      <c r="I403" s="4"/>
      <c r="J403" s="4"/>
      <c r="K403" s="4"/>
      <c r="L403" s="4"/>
    </row>
    <row r="404" spans="6:12" customFormat="1" x14ac:dyDescent="0.25">
      <c r="F404" s="4"/>
      <c r="G404" s="4"/>
      <c r="H404" s="4"/>
      <c r="I404" s="4"/>
      <c r="J404" s="4"/>
      <c r="K404" s="4"/>
      <c r="L404" s="4"/>
    </row>
    <row r="405" spans="6:12" customFormat="1" x14ac:dyDescent="0.25">
      <c r="F405" s="4"/>
      <c r="G405" s="4"/>
      <c r="H405" s="4"/>
      <c r="I405" s="4"/>
      <c r="J405" s="4"/>
      <c r="K405" s="4"/>
      <c r="L405" s="4"/>
    </row>
    <row r="406" spans="6:12" customFormat="1" x14ac:dyDescent="0.25">
      <c r="F406" s="4"/>
      <c r="G406" s="4"/>
      <c r="H406" s="4"/>
      <c r="I406" s="4"/>
      <c r="J406" s="4"/>
      <c r="K406" s="4"/>
      <c r="L406" s="4"/>
    </row>
    <row r="407" spans="6:12" customFormat="1" x14ac:dyDescent="0.25">
      <c r="F407" s="4"/>
      <c r="G407" s="4"/>
      <c r="H407" s="4"/>
      <c r="I407" s="4"/>
      <c r="J407" s="4"/>
      <c r="K407" s="4"/>
      <c r="L407" s="4"/>
    </row>
    <row r="408" spans="6:12" customFormat="1" x14ac:dyDescent="0.25">
      <c r="F408" s="4"/>
      <c r="G408" s="4"/>
      <c r="H408" s="4"/>
      <c r="I408" s="4"/>
      <c r="J408" s="4"/>
      <c r="K408" s="4"/>
      <c r="L408" s="4"/>
    </row>
    <row r="409" spans="6:12" customFormat="1" x14ac:dyDescent="0.25">
      <c r="F409" s="4"/>
      <c r="G409" s="4"/>
      <c r="H409" s="4"/>
      <c r="I409" s="4"/>
      <c r="J409" s="4"/>
      <c r="K409" s="4"/>
      <c r="L409" s="4"/>
    </row>
    <row r="410" spans="6:12" customFormat="1" x14ac:dyDescent="0.25">
      <c r="F410" s="4"/>
      <c r="G410" s="4"/>
      <c r="H410" s="4"/>
      <c r="I410" s="4"/>
      <c r="J410" s="4"/>
      <c r="K410" s="4"/>
      <c r="L410" s="4"/>
    </row>
    <row r="411" spans="6:12" customFormat="1" x14ac:dyDescent="0.25">
      <c r="F411" s="4"/>
      <c r="G411" s="4"/>
      <c r="H411" s="4"/>
      <c r="I411" s="4"/>
      <c r="J411" s="4"/>
      <c r="K411" s="4"/>
      <c r="L411" s="4"/>
    </row>
    <row r="412" spans="6:12" customFormat="1" x14ac:dyDescent="0.25">
      <c r="F412" s="4"/>
      <c r="G412" s="4"/>
      <c r="H412" s="4"/>
      <c r="I412" s="4"/>
      <c r="J412" s="4"/>
      <c r="K412" s="4"/>
      <c r="L412" s="4"/>
    </row>
    <row r="413" spans="6:12" customFormat="1" x14ac:dyDescent="0.25">
      <c r="F413" s="4"/>
      <c r="G413" s="4"/>
      <c r="H413" s="4"/>
      <c r="I413" s="4"/>
      <c r="J413" s="4"/>
      <c r="K413" s="4"/>
      <c r="L413" s="4"/>
    </row>
    <row r="414" spans="6:12" customFormat="1" x14ac:dyDescent="0.25">
      <c r="F414" s="4"/>
      <c r="G414" s="4"/>
      <c r="H414" s="4"/>
      <c r="I414" s="4"/>
      <c r="J414" s="4"/>
      <c r="K414" s="4"/>
      <c r="L414" s="4"/>
    </row>
    <row r="415" spans="6:12" customFormat="1" x14ac:dyDescent="0.25">
      <c r="F415" s="4"/>
      <c r="G415" s="4"/>
      <c r="H415" s="4"/>
      <c r="I415" s="4"/>
      <c r="J415" s="4"/>
      <c r="K415" s="4"/>
      <c r="L415" s="4"/>
    </row>
    <row r="416" spans="6:12" customFormat="1" x14ac:dyDescent="0.25">
      <c r="F416" s="4"/>
      <c r="G416" s="4"/>
      <c r="H416" s="4"/>
      <c r="I416" s="4"/>
      <c r="J416" s="4"/>
      <c r="K416" s="4"/>
      <c r="L416" s="4"/>
    </row>
    <row r="417" spans="6:12" customFormat="1" x14ac:dyDescent="0.25">
      <c r="F417" s="4"/>
      <c r="G417" s="4"/>
      <c r="H417" s="4"/>
      <c r="I417" s="4"/>
      <c r="J417" s="4"/>
      <c r="K417" s="4"/>
      <c r="L417" s="4"/>
    </row>
    <row r="418" spans="6:12" customFormat="1" x14ac:dyDescent="0.25">
      <c r="F418" s="4"/>
      <c r="G418" s="4"/>
      <c r="H418" s="4"/>
      <c r="I418" s="4"/>
      <c r="J418" s="4"/>
      <c r="K418" s="4"/>
      <c r="L418" s="4"/>
    </row>
    <row r="419" spans="6:12" customFormat="1" x14ac:dyDescent="0.25">
      <c r="F419" s="4"/>
      <c r="G419" s="4"/>
      <c r="H419" s="4"/>
      <c r="I419" s="4"/>
      <c r="J419" s="4"/>
      <c r="K419" s="4"/>
      <c r="L419" s="4"/>
    </row>
    <row r="420" spans="6:12" customFormat="1" x14ac:dyDescent="0.25">
      <c r="F420" s="4"/>
      <c r="G420" s="4"/>
      <c r="H420" s="4"/>
      <c r="I420" s="4"/>
      <c r="J420" s="4"/>
      <c r="K420" s="4"/>
      <c r="L420" s="4"/>
    </row>
    <row r="421" spans="6:12" customFormat="1" x14ac:dyDescent="0.25">
      <c r="F421" s="4"/>
      <c r="G421" s="4"/>
      <c r="H421" s="4"/>
      <c r="I421" s="4"/>
      <c r="J421" s="4"/>
      <c r="K421" s="4"/>
      <c r="L421" s="4"/>
    </row>
    <row r="422" spans="6:12" customFormat="1" x14ac:dyDescent="0.25">
      <c r="F422" s="4"/>
      <c r="G422" s="4"/>
      <c r="H422" s="4"/>
      <c r="I422" s="4"/>
      <c r="J422" s="4"/>
      <c r="K422" s="4"/>
      <c r="L422" s="4"/>
    </row>
    <row r="423" spans="6:12" customFormat="1" x14ac:dyDescent="0.25">
      <c r="F423" s="4"/>
      <c r="G423" s="4"/>
      <c r="H423" s="4"/>
      <c r="I423" s="4"/>
      <c r="J423" s="4"/>
      <c r="K423" s="4"/>
      <c r="L423" s="4"/>
    </row>
    <row r="424" spans="6:12" customFormat="1" x14ac:dyDescent="0.25">
      <c r="F424" s="4"/>
      <c r="G424" s="4"/>
      <c r="H424" s="4"/>
      <c r="I424" s="4"/>
      <c r="J424" s="4"/>
      <c r="K424" s="4"/>
      <c r="L424" s="4"/>
    </row>
    <row r="425" spans="6:12" customFormat="1" x14ac:dyDescent="0.25">
      <c r="F425" s="4"/>
      <c r="G425" s="4"/>
      <c r="H425" s="4"/>
      <c r="I425" s="4"/>
      <c r="J425" s="4"/>
      <c r="K425" s="4"/>
      <c r="L425" s="4"/>
    </row>
    <row r="426" spans="6:12" customFormat="1" x14ac:dyDescent="0.25">
      <c r="F426" s="4"/>
      <c r="G426" s="4"/>
      <c r="H426" s="4"/>
      <c r="I426" s="4"/>
      <c r="J426" s="4"/>
      <c r="K426" s="4"/>
      <c r="L426" s="4"/>
    </row>
    <row r="427" spans="6:12" customFormat="1" x14ac:dyDescent="0.25">
      <c r="F427" s="4"/>
      <c r="G427" s="4"/>
      <c r="H427" s="4"/>
      <c r="I427" s="4"/>
      <c r="J427" s="4"/>
      <c r="K427" s="4"/>
      <c r="L427" s="4"/>
    </row>
    <row r="428" spans="6:12" customFormat="1" x14ac:dyDescent="0.25">
      <c r="F428" s="4"/>
      <c r="G428" s="4"/>
      <c r="H428" s="4"/>
      <c r="I428" s="4"/>
      <c r="J428" s="4"/>
      <c r="K428" s="4"/>
      <c r="L428" s="4"/>
    </row>
    <row r="429" spans="6:12" customFormat="1" x14ac:dyDescent="0.25">
      <c r="F429" s="4"/>
      <c r="G429" s="4"/>
      <c r="H429" s="4"/>
      <c r="I429" s="4"/>
      <c r="J429" s="4"/>
      <c r="K429" s="4"/>
      <c r="L429" s="4"/>
    </row>
    <row r="430" spans="6:12" customFormat="1" x14ac:dyDescent="0.25">
      <c r="F430" s="4"/>
      <c r="G430" s="4"/>
      <c r="H430" s="4"/>
      <c r="I430" s="4"/>
      <c r="J430" s="4"/>
      <c r="K430" s="4"/>
      <c r="L430" s="4"/>
    </row>
    <row r="431" spans="6:12" customFormat="1" x14ac:dyDescent="0.25">
      <c r="F431" s="4"/>
      <c r="G431" s="4"/>
      <c r="H431" s="4"/>
      <c r="I431" s="4"/>
      <c r="J431" s="4"/>
      <c r="K431" s="4"/>
      <c r="L431" s="4"/>
    </row>
    <row r="432" spans="6:12" customFormat="1" x14ac:dyDescent="0.25">
      <c r="F432" s="4"/>
      <c r="G432" s="4"/>
      <c r="H432" s="4"/>
      <c r="I432" s="4"/>
      <c r="J432" s="4"/>
      <c r="K432" s="4"/>
      <c r="L432" s="4"/>
    </row>
    <row r="433" spans="6:12" customFormat="1" x14ac:dyDescent="0.25">
      <c r="F433" s="4"/>
      <c r="G433" s="4"/>
      <c r="H433" s="4"/>
      <c r="I433" s="4"/>
      <c r="J433" s="4"/>
      <c r="K433" s="4"/>
      <c r="L433" s="4"/>
    </row>
    <row r="434" spans="6:12" customFormat="1" x14ac:dyDescent="0.25">
      <c r="F434" s="4"/>
      <c r="G434" s="4"/>
      <c r="H434" s="4"/>
      <c r="I434" s="4"/>
      <c r="J434" s="4"/>
      <c r="K434" s="4"/>
      <c r="L434" s="4"/>
    </row>
    <row r="435" spans="6:12" customFormat="1" x14ac:dyDescent="0.25">
      <c r="F435" s="4"/>
      <c r="G435" s="4"/>
      <c r="H435" s="4"/>
      <c r="I435" s="4"/>
      <c r="J435" s="4"/>
      <c r="K435" s="4"/>
      <c r="L435" s="4"/>
    </row>
    <row r="436" spans="6:12" customFormat="1" x14ac:dyDescent="0.25">
      <c r="F436" s="4"/>
      <c r="G436" s="4"/>
      <c r="H436" s="4"/>
      <c r="I436" s="4"/>
      <c r="J436" s="4"/>
      <c r="K436" s="4"/>
      <c r="L436" s="4"/>
    </row>
    <row r="437" spans="6:12" customFormat="1" x14ac:dyDescent="0.25">
      <c r="F437" s="4"/>
      <c r="G437" s="4"/>
      <c r="H437" s="4"/>
      <c r="I437" s="4"/>
      <c r="J437" s="4"/>
      <c r="K437" s="4"/>
      <c r="L437" s="4"/>
    </row>
    <row r="438" spans="6:12" customFormat="1" x14ac:dyDescent="0.25">
      <c r="F438" s="4"/>
      <c r="G438" s="4"/>
      <c r="H438" s="4"/>
      <c r="I438" s="4"/>
      <c r="J438" s="4"/>
      <c r="K438" s="4"/>
      <c r="L438" s="4"/>
    </row>
    <row r="439" spans="6:12" customFormat="1" x14ac:dyDescent="0.25">
      <c r="F439" s="4"/>
      <c r="G439" s="4"/>
      <c r="H439" s="4"/>
      <c r="I439" s="4"/>
      <c r="J439" s="4"/>
      <c r="K439" s="4"/>
      <c r="L439" s="4"/>
    </row>
    <row r="440" spans="6:12" customFormat="1" x14ac:dyDescent="0.25">
      <c r="F440" s="4"/>
      <c r="G440" s="4"/>
      <c r="H440" s="4"/>
      <c r="I440" s="4"/>
      <c r="J440" s="4"/>
      <c r="K440" s="4"/>
      <c r="L440" s="4"/>
    </row>
    <row r="441" spans="6:12" customFormat="1" x14ac:dyDescent="0.25">
      <c r="F441" s="4"/>
      <c r="G441" s="4"/>
      <c r="H441" s="4"/>
      <c r="I441" s="4"/>
      <c r="J441" s="4"/>
      <c r="K441" s="4"/>
      <c r="L441" s="4"/>
    </row>
    <row r="442" spans="6:12" customFormat="1" x14ac:dyDescent="0.25">
      <c r="F442" s="4"/>
      <c r="G442" s="4"/>
      <c r="H442" s="4"/>
      <c r="I442" s="4"/>
      <c r="J442" s="4"/>
      <c r="K442" s="4"/>
      <c r="L442" s="4"/>
    </row>
    <row r="443" spans="6:12" customFormat="1" x14ac:dyDescent="0.25">
      <c r="F443" s="4"/>
      <c r="G443" s="4"/>
      <c r="H443" s="4"/>
      <c r="I443" s="4"/>
      <c r="J443" s="4"/>
      <c r="K443" s="4"/>
      <c r="L443" s="4"/>
    </row>
    <row r="444" spans="6:12" customFormat="1" x14ac:dyDescent="0.25">
      <c r="F444" s="4"/>
      <c r="G444" s="4"/>
      <c r="H444" s="4"/>
      <c r="I444" s="4"/>
      <c r="J444" s="4"/>
      <c r="K444" s="4"/>
      <c r="L444" s="4"/>
    </row>
    <row r="445" spans="6:12" customFormat="1" x14ac:dyDescent="0.25">
      <c r="F445" s="4"/>
      <c r="G445" s="4"/>
      <c r="H445" s="4"/>
      <c r="I445" s="4"/>
      <c r="J445" s="4"/>
      <c r="K445" s="4"/>
      <c r="L445" s="4"/>
    </row>
    <row r="446" spans="6:12" customFormat="1" x14ac:dyDescent="0.25">
      <c r="F446" s="4"/>
      <c r="G446" s="4"/>
      <c r="H446" s="4"/>
      <c r="I446" s="4"/>
      <c r="J446" s="4"/>
      <c r="K446" s="4"/>
      <c r="L446" s="4"/>
    </row>
    <row r="447" spans="6:12" customFormat="1" x14ac:dyDescent="0.25">
      <c r="F447" s="4"/>
      <c r="G447" s="4"/>
      <c r="H447" s="4"/>
      <c r="I447" s="4"/>
      <c r="J447" s="4"/>
      <c r="K447" s="4"/>
      <c r="L447" s="4"/>
    </row>
    <row r="448" spans="6:12" customFormat="1" x14ac:dyDescent="0.25">
      <c r="F448" s="4"/>
      <c r="G448" s="4"/>
      <c r="H448" s="4"/>
      <c r="I448" s="4"/>
      <c r="J448" s="4"/>
      <c r="K448" s="4"/>
      <c r="L448" s="4"/>
    </row>
    <row r="449" spans="6:12" customFormat="1" x14ac:dyDescent="0.25">
      <c r="F449" s="4"/>
      <c r="G449" s="4"/>
      <c r="H449" s="4"/>
      <c r="I449" s="4"/>
      <c r="J449" s="4"/>
      <c r="K449" s="4"/>
      <c r="L449" s="4"/>
    </row>
    <row r="450" spans="6:12" customFormat="1" x14ac:dyDescent="0.25">
      <c r="F450" s="4"/>
      <c r="G450" s="4"/>
      <c r="H450" s="4"/>
      <c r="I450" s="4"/>
      <c r="J450" s="4"/>
      <c r="K450" s="4"/>
      <c r="L450" s="4"/>
    </row>
    <row r="451" spans="6:12" customFormat="1" x14ac:dyDescent="0.25">
      <c r="F451" s="4"/>
      <c r="G451" s="4"/>
      <c r="H451" s="4"/>
      <c r="I451" s="4"/>
      <c r="J451" s="4"/>
      <c r="K451" s="4"/>
      <c r="L451" s="4"/>
    </row>
    <row r="452" spans="6:12" customFormat="1" x14ac:dyDescent="0.25">
      <c r="F452" s="4"/>
      <c r="G452" s="4"/>
      <c r="H452" s="4"/>
      <c r="I452" s="4"/>
      <c r="J452" s="4"/>
      <c r="K452" s="4"/>
      <c r="L452" s="4"/>
    </row>
    <row r="453" spans="6:12" customFormat="1" x14ac:dyDescent="0.25">
      <c r="F453" s="4"/>
      <c r="G453" s="4"/>
      <c r="H453" s="4"/>
      <c r="I453" s="4"/>
      <c r="J453" s="4"/>
      <c r="K453" s="4"/>
      <c r="L453" s="4"/>
    </row>
    <row r="454" spans="6:12" customFormat="1" x14ac:dyDescent="0.25">
      <c r="F454" s="4"/>
      <c r="G454" s="4"/>
      <c r="H454" s="4"/>
      <c r="I454" s="4"/>
      <c r="J454" s="4"/>
      <c r="K454" s="4"/>
      <c r="L454" s="4"/>
    </row>
    <row r="455" spans="6:12" customFormat="1" x14ac:dyDescent="0.25">
      <c r="F455" s="4"/>
      <c r="G455" s="4"/>
      <c r="H455" s="4"/>
      <c r="I455" s="4"/>
      <c r="J455" s="4"/>
      <c r="K455" s="4"/>
      <c r="L455" s="4"/>
    </row>
    <row r="456" spans="6:12" customFormat="1" x14ac:dyDescent="0.25">
      <c r="F456" s="4"/>
      <c r="G456" s="4"/>
      <c r="H456" s="4"/>
      <c r="I456" s="4"/>
      <c r="J456" s="4"/>
      <c r="K456" s="4"/>
      <c r="L456" s="4"/>
    </row>
    <row r="457" spans="6:12" customFormat="1" x14ac:dyDescent="0.25">
      <c r="F457" s="4"/>
      <c r="G457" s="4"/>
      <c r="H457" s="4"/>
      <c r="I457" s="4"/>
      <c r="J457" s="4"/>
      <c r="K457" s="4"/>
      <c r="L457" s="4"/>
    </row>
    <row r="458" spans="6:12" customFormat="1" x14ac:dyDescent="0.25">
      <c r="F458" s="4"/>
      <c r="G458" s="4"/>
      <c r="H458" s="4"/>
      <c r="I458" s="4"/>
      <c r="J458" s="4"/>
      <c r="K458" s="4"/>
      <c r="L458" s="4"/>
    </row>
    <row r="459" spans="6:12" customFormat="1" x14ac:dyDescent="0.25">
      <c r="F459" s="4"/>
      <c r="G459" s="4"/>
      <c r="H459" s="4"/>
      <c r="I459" s="4"/>
      <c r="J459" s="4"/>
      <c r="K459" s="4"/>
      <c r="L459" s="4"/>
    </row>
    <row r="460" spans="6:12" customFormat="1" x14ac:dyDescent="0.25">
      <c r="F460" s="4"/>
      <c r="G460" s="4"/>
      <c r="H460" s="4"/>
      <c r="I460" s="4"/>
      <c r="J460" s="4"/>
      <c r="K460" s="4"/>
      <c r="L460" s="4"/>
    </row>
    <row r="461" spans="6:12" customFormat="1" x14ac:dyDescent="0.25">
      <c r="F461" s="4"/>
      <c r="G461" s="4"/>
      <c r="H461" s="4"/>
      <c r="I461" s="4"/>
      <c r="J461" s="4"/>
      <c r="K461" s="4"/>
      <c r="L461" s="4"/>
    </row>
    <row r="462" spans="6:12" customFormat="1" x14ac:dyDescent="0.25">
      <c r="F462" s="4"/>
      <c r="G462" s="4"/>
      <c r="H462" s="4"/>
      <c r="I462" s="4"/>
      <c r="J462" s="4"/>
      <c r="K462" s="4"/>
      <c r="L462" s="4"/>
    </row>
    <row r="463" spans="6:12" customFormat="1" x14ac:dyDescent="0.25">
      <c r="F463" s="4"/>
      <c r="G463" s="4"/>
      <c r="H463" s="4"/>
      <c r="I463" s="4"/>
      <c r="J463" s="4"/>
      <c r="K463" s="4"/>
      <c r="L463" s="4"/>
    </row>
    <row r="464" spans="6:12" customFormat="1" x14ac:dyDescent="0.25">
      <c r="F464" s="4"/>
      <c r="G464" s="4"/>
      <c r="H464" s="4"/>
      <c r="I464" s="4"/>
      <c r="J464" s="4"/>
      <c r="K464" s="4"/>
      <c r="L464" s="4"/>
    </row>
    <row r="465" spans="6:12" customFormat="1" x14ac:dyDescent="0.25">
      <c r="F465" s="4"/>
      <c r="G465" s="4"/>
      <c r="H465" s="4"/>
      <c r="I465" s="4"/>
      <c r="J465" s="4"/>
      <c r="K465" s="4"/>
      <c r="L465" s="4"/>
    </row>
    <row r="466" spans="6:12" customFormat="1" x14ac:dyDescent="0.25">
      <c r="F466" s="4"/>
      <c r="G466" s="4"/>
      <c r="H466" s="4"/>
      <c r="I466" s="4"/>
      <c r="J466" s="4"/>
      <c r="K466" s="4"/>
      <c r="L466" s="4"/>
    </row>
    <row r="467" spans="6:12" customFormat="1" x14ac:dyDescent="0.25">
      <c r="F467" s="4"/>
      <c r="G467" s="4"/>
      <c r="H467" s="4"/>
      <c r="I467" s="4"/>
      <c r="J467" s="4"/>
      <c r="K467" s="4"/>
      <c r="L467" s="4"/>
    </row>
    <row r="468" spans="6:12" customFormat="1" x14ac:dyDescent="0.25">
      <c r="F468" s="4"/>
      <c r="G468" s="4"/>
      <c r="H468" s="4"/>
      <c r="I468" s="4"/>
      <c r="J468" s="4"/>
      <c r="K468" s="4"/>
      <c r="L468" s="4"/>
    </row>
    <row r="469" spans="6:12" customFormat="1" x14ac:dyDescent="0.25">
      <c r="F469" s="4"/>
      <c r="G469" s="4"/>
      <c r="H469" s="4"/>
      <c r="I469" s="4"/>
      <c r="J469" s="4"/>
      <c r="K469" s="4"/>
      <c r="L469" s="4"/>
    </row>
    <row r="470" spans="6:12" customFormat="1" x14ac:dyDescent="0.25">
      <c r="F470" s="4"/>
      <c r="G470" s="4"/>
      <c r="H470" s="4"/>
      <c r="I470" s="4"/>
      <c r="J470" s="4"/>
      <c r="K470" s="4"/>
      <c r="L470" s="4"/>
    </row>
    <row r="471" spans="6:12" customFormat="1" x14ac:dyDescent="0.25">
      <c r="F471" s="4"/>
      <c r="G471" s="4"/>
      <c r="H471" s="4"/>
      <c r="I471" s="4"/>
      <c r="J471" s="4"/>
      <c r="K471" s="4"/>
      <c r="L471" s="4"/>
    </row>
    <row r="472" spans="6:12" customFormat="1" x14ac:dyDescent="0.25">
      <c r="F472" s="4"/>
      <c r="G472" s="4"/>
      <c r="H472" s="4"/>
      <c r="I472" s="4"/>
      <c r="J472" s="4"/>
      <c r="K472" s="4"/>
      <c r="L472" s="4"/>
    </row>
    <row r="473" spans="6:12" customFormat="1" x14ac:dyDescent="0.25">
      <c r="F473" s="4"/>
      <c r="G473" s="4"/>
      <c r="H473" s="4"/>
      <c r="I473" s="4"/>
      <c r="J473" s="4"/>
      <c r="K473" s="4"/>
      <c r="L473" s="4"/>
    </row>
    <row r="474" spans="6:12" customFormat="1" x14ac:dyDescent="0.25">
      <c r="F474" s="4"/>
      <c r="G474" s="4"/>
      <c r="H474" s="4"/>
      <c r="I474" s="4"/>
      <c r="J474" s="4"/>
      <c r="K474" s="4"/>
      <c r="L474" s="4"/>
    </row>
    <row r="475" spans="6:12" customFormat="1" x14ac:dyDescent="0.25">
      <c r="F475" s="4"/>
      <c r="G475" s="4"/>
      <c r="H475" s="4"/>
      <c r="I475" s="4"/>
      <c r="J475" s="4"/>
      <c r="K475" s="4"/>
      <c r="L475" s="4"/>
    </row>
    <row r="476" spans="6:12" customFormat="1" x14ac:dyDescent="0.25">
      <c r="F476" s="4"/>
      <c r="G476" s="4"/>
      <c r="H476" s="4"/>
      <c r="I476" s="4"/>
      <c r="J476" s="4"/>
      <c r="K476" s="4"/>
      <c r="L476" s="4"/>
    </row>
    <row r="477" spans="6:12" customFormat="1" x14ac:dyDescent="0.25">
      <c r="F477" s="4"/>
      <c r="G477" s="4"/>
      <c r="H477" s="4"/>
      <c r="I477" s="4"/>
      <c r="J477" s="4"/>
      <c r="K477" s="4"/>
      <c r="L477" s="4"/>
    </row>
    <row r="478" spans="6:12" customFormat="1" x14ac:dyDescent="0.25">
      <c r="F478" s="4"/>
      <c r="G478" s="4"/>
      <c r="H478" s="4"/>
      <c r="I478" s="4"/>
      <c r="J478" s="4"/>
      <c r="K478" s="4"/>
      <c r="L478" s="4"/>
    </row>
    <row r="479" spans="6:12" customFormat="1" x14ac:dyDescent="0.25">
      <c r="F479" s="4"/>
      <c r="G479" s="4"/>
      <c r="H479" s="4"/>
      <c r="I479" s="4"/>
      <c r="J479" s="4"/>
      <c r="K479" s="4"/>
      <c r="L479" s="4"/>
    </row>
    <row r="480" spans="6:12" customFormat="1" x14ac:dyDescent="0.25">
      <c r="F480" s="4"/>
      <c r="G480" s="4"/>
      <c r="H480" s="4"/>
      <c r="I480" s="4"/>
      <c r="J480" s="4"/>
      <c r="K480" s="4"/>
      <c r="L480" s="4"/>
    </row>
    <row r="481" spans="6:12" customFormat="1" x14ac:dyDescent="0.25">
      <c r="F481" s="4"/>
      <c r="G481" s="4"/>
      <c r="H481" s="4"/>
      <c r="I481" s="4"/>
      <c r="J481" s="4"/>
      <c r="K481" s="4"/>
      <c r="L481" s="4"/>
    </row>
    <row r="482" spans="6:12" customFormat="1" x14ac:dyDescent="0.25">
      <c r="F482" s="4"/>
      <c r="G482" s="4"/>
      <c r="H482" s="4"/>
      <c r="I482" s="4"/>
      <c r="J482" s="4"/>
      <c r="K482" s="4"/>
      <c r="L482" s="4"/>
    </row>
    <row r="483" spans="6:12" customFormat="1" x14ac:dyDescent="0.25">
      <c r="F483" s="4"/>
      <c r="G483" s="4"/>
      <c r="H483" s="4"/>
      <c r="I483" s="4"/>
      <c r="J483" s="4"/>
      <c r="K483" s="4"/>
      <c r="L483" s="4"/>
    </row>
    <row r="484" spans="6:12" customFormat="1" x14ac:dyDescent="0.25">
      <c r="F484" s="4"/>
      <c r="G484" s="4"/>
      <c r="H484" s="4"/>
      <c r="I484" s="4"/>
      <c r="J484" s="4"/>
      <c r="K484" s="4"/>
      <c r="L484" s="4"/>
    </row>
    <row r="485" spans="6:12" customFormat="1" x14ac:dyDescent="0.25">
      <c r="F485" s="4"/>
      <c r="G485" s="4"/>
      <c r="H485" s="4"/>
      <c r="I485" s="4"/>
      <c r="J485" s="4"/>
      <c r="K485" s="4"/>
      <c r="L485" s="4"/>
    </row>
    <row r="486" spans="6:12" customFormat="1" x14ac:dyDescent="0.25">
      <c r="F486" s="4"/>
      <c r="G486" s="4"/>
      <c r="H486" s="4"/>
      <c r="I486" s="4"/>
      <c r="J486" s="4"/>
      <c r="K486" s="4"/>
      <c r="L486" s="4"/>
    </row>
    <row r="487" spans="6:12" customFormat="1" x14ac:dyDescent="0.25">
      <c r="F487" s="4"/>
      <c r="G487" s="4"/>
      <c r="H487" s="4"/>
      <c r="I487" s="4"/>
      <c r="J487" s="4"/>
      <c r="K487" s="4"/>
      <c r="L487" s="4"/>
    </row>
    <row r="488" spans="6:12" customFormat="1" x14ac:dyDescent="0.25">
      <c r="F488" s="4"/>
      <c r="G488" s="4"/>
      <c r="H488" s="4"/>
      <c r="I488" s="4"/>
      <c r="J488" s="4"/>
      <c r="K488" s="4"/>
      <c r="L488" s="4"/>
    </row>
    <row r="489" spans="6:12" customFormat="1" x14ac:dyDescent="0.25">
      <c r="F489" s="4"/>
      <c r="G489" s="4"/>
      <c r="H489" s="4"/>
      <c r="I489" s="4"/>
      <c r="J489" s="4"/>
      <c r="K489" s="4"/>
      <c r="L489" s="4"/>
    </row>
    <row r="490" spans="6:12" customFormat="1" x14ac:dyDescent="0.25">
      <c r="F490" s="4"/>
      <c r="G490" s="4"/>
      <c r="H490" s="4"/>
      <c r="I490" s="4"/>
      <c r="J490" s="4"/>
      <c r="K490" s="4"/>
      <c r="L490" s="4"/>
    </row>
    <row r="491" spans="6:12" customFormat="1" x14ac:dyDescent="0.25">
      <c r="F491" s="4"/>
      <c r="G491" s="4"/>
      <c r="H491" s="4"/>
      <c r="I491" s="4"/>
      <c r="J491" s="4"/>
      <c r="K491" s="4"/>
      <c r="L491" s="4"/>
    </row>
    <row r="492" spans="6:12" customFormat="1" x14ac:dyDescent="0.25">
      <c r="F492" s="4"/>
      <c r="G492" s="4"/>
      <c r="H492" s="4"/>
      <c r="I492" s="4"/>
      <c r="J492" s="4"/>
      <c r="K492" s="4"/>
      <c r="L492" s="4"/>
    </row>
    <row r="493" spans="6:12" customFormat="1" x14ac:dyDescent="0.25">
      <c r="F493" s="4"/>
      <c r="G493" s="4"/>
      <c r="H493" s="4"/>
      <c r="I493" s="4"/>
      <c r="J493" s="4"/>
      <c r="K493" s="4"/>
      <c r="L493" s="4"/>
    </row>
    <row r="494" spans="6:12" customFormat="1" x14ac:dyDescent="0.25">
      <c r="F494" s="4"/>
      <c r="G494" s="4"/>
      <c r="H494" s="4"/>
      <c r="I494" s="4"/>
      <c r="J494" s="4"/>
      <c r="K494" s="4"/>
      <c r="L494" s="4"/>
    </row>
    <row r="495" spans="6:12" customFormat="1" x14ac:dyDescent="0.25">
      <c r="F495" s="4"/>
      <c r="G495" s="4"/>
      <c r="H495" s="4"/>
      <c r="I495" s="4"/>
      <c r="J495" s="4"/>
      <c r="K495" s="4"/>
      <c r="L495" s="4"/>
    </row>
    <row r="496" spans="6:12" customFormat="1" x14ac:dyDescent="0.25">
      <c r="F496" s="4"/>
      <c r="G496" s="4"/>
      <c r="H496" s="4"/>
      <c r="I496" s="4"/>
      <c r="J496" s="4"/>
      <c r="K496" s="4"/>
      <c r="L496" s="4"/>
    </row>
    <row r="497" spans="6:12" customFormat="1" x14ac:dyDescent="0.25">
      <c r="F497" s="4"/>
      <c r="G497" s="4"/>
      <c r="H497" s="4"/>
      <c r="I497" s="4"/>
      <c r="J497" s="4"/>
      <c r="K497" s="4"/>
      <c r="L497" s="4"/>
    </row>
    <row r="498" spans="6:12" customFormat="1" x14ac:dyDescent="0.25">
      <c r="F498" s="4"/>
      <c r="G498" s="4"/>
      <c r="H498" s="4"/>
      <c r="I498" s="4"/>
      <c r="J498" s="4"/>
      <c r="K498" s="4"/>
      <c r="L498" s="4"/>
    </row>
    <row r="499" spans="6:12" customFormat="1" x14ac:dyDescent="0.25">
      <c r="F499" s="4"/>
      <c r="G499" s="4"/>
      <c r="H499" s="4"/>
      <c r="I499" s="4"/>
      <c r="J499" s="4"/>
      <c r="K499" s="4"/>
      <c r="L499" s="4"/>
    </row>
    <row r="500" spans="6:12" customFormat="1" x14ac:dyDescent="0.25">
      <c r="F500" s="4"/>
      <c r="G500" s="4"/>
      <c r="H500" s="4"/>
      <c r="I500" s="4"/>
      <c r="J500" s="4"/>
      <c r="K500" s="4"/>
      <c r="L500" s="4"/>
    </row>
    <row r="501" spans="6:12" customFormat="1" x14ac:dyDescent="0.25">
      <c r="F501" s="4"/>
      <c r="G501" s="4"/>
      <c r="H501" s="4"/>
      <c r="I501" s="4"/>
      <c r="J501" s="4"/>
      <c r="K501" s="4"/>
      <c r="L501" s="4"/>
    </row>
    <row r="502" spans="6:12" customFormat="1" x14ac:dyDescent="0.25">
      <c r="F502" s="4"/>
      <c r="G502" s="4"/>
      <c r="H502" s="4"/>
      <c r="I502" s="4"/>
      <c r="J502" s="4"/>
      <c r="K502" s="4"/>
      <c r="L502" s="4"/>
    </row>
    <row r="503" spans="6:12" customFormat="1" x14ac:dyDescent="0.25">
      <c r="F503" s="4"/>
      <c r="G503" s="4"/>
      <c r="H503" s="4"/>
      <c r="I503" s="4"/>
      <c r="J503" s="4"/>
      <c r="K503" s="4"/>
      <c r="L503" s="4"/>
    </row>
    <row r="504" spans="6:12" customFormat="1" x14ac:dyDescent="0.25">
      <c r="F504" s="4"/>
      <c r="G504" s="4"/>
      <c r="H504" s="4"/>
      <c r="I504" s="4"/>
      <c r="J504" s="4"/>
      <c r="K504" s="4"/>
      <c r="L504" s="4"/>
    </row>
    <row r="505" spans="6:12" customFormat="1" x14ac:dyDescent="0.25">
      <c r="F505" s="4"/>
      <c r="G505" s="4"/>
      <c r="H505" s="4"/>
      <c r="I505" s="4"/>
      <c r="J505" s="4"/>
      <c r="K505" s="4"/>
      <c r="L505" s="4"/>
    </row>
    <row r="506" spans="6:12" customFormat="1" x14ac:dyDescent="0.25">
      <c r="F506" s="4"/>
      <c r="G506" s="4"/>
      <c r="H506" s="4"/>
      <c r="I506" s="4"/>
      <c r="J506" s="4"/>
      <c r="K506" s="4"/>
      <c r="L506" s="4"/>
    </row>
    <row r="507" spans="6:12" customFormat="1" x14ac:dyDescent="0.25">
      <c r="F507" s="4"/>
      <c r="G507" s="4"/>
      <c r="H507" s="4"/>
      <c r="I507" s="4"/>
      <c r="J507" s="4"/>
      <c r="K507" s="4"/>
      <c r="L507" s="4"/>
    </row>
    <row r="508" spans="6:12" customFormat="1" x14ac:dyDescent="0.25">
      <c r="F508" s="4"/>
      <c r="G508" s="4"/>
      <c r="H508" s="4"/>
      <c r="I508" s="4"/>
      <c r="J508" s="4"/>
      <c r="K508" s="4"/>
      <c r="L508" s="4"/>
    </row>
    <row r="509" spans="6:12" customFormat="1" x14ac:dyDescent="0.25">
      <c r="F509" s="4"/>
      <c r="G509" s="4"/>
      <c r="H509" s="4"/>
      <c r="I509" s="4"/>
      <c r="J509" s="4"/>
      <c r="K509" s="4"/>
      <c r="L509" s="4"/>
    </row>
    <row r="510" spans="6:12" customFormat="1" x14ac:dyDescent="0.25">
      <c r="F510" s="4"/>
      <c r="G510" s="4"/>
      <c r="H510" s="4"/>
      <c r="I510" s="4"/>
      <c r="J510" s="4"/>
      <c r="K510" s="4"/>
      <c r="L510" s="4"/>
    </row>
    <row r="511" spans="6:12" customFormat="1" x14ac:dyDescent="0.25">
      <c r="F511" s="4"/>
      <c r="G511" s="4"/>
      <c r="H511" s="4"/>
      <c r="I511" s="4"/>
      <c r="J511" s="4"/>
      <c r="K511" s="4"/>
      <c r="L511" s="4"/>
    </row>
    <row r="512" spans="6:12" customFormat="1" x14ac:dyDescent="0.25">
      <c r="F512" s="4"/>
      <c r="G512" s="4"/>
      <c r="H512" s="4"/>
      <c r="I512" s="4"/>
      <c r="J512" s="4"/>
      <c r="K512" s="4"/>
      <c r="L512" s="4"/>
    </row>
    <row r="513" spans="6:12" customFormat="1" x14ac:dyDescent="0.25">
      <c r="F513" s="4"/>
      <c r="G513" s="4"/>
      <c r="H513" s="4"/>
      <c r="I513" s="4"/>
      <c r="J513" s="4"/>
      <c r="K513" s="4"/>
      <c r="L513" s="4"/>
    </row>
    <row r="514" spans="6:12" customFormat="1" x14ac:dyDescent="0.25">
      <c r="F514" s="4"/>
      <c r="G514" s="4"/>
      <c r="H514" s="4"/>
      <c r="I514" s="4"/>
      <c r="J514" s="4"/>
      <c r="K514" s="4"/>
      <c r="L514" s="4"/>
    </row>
    <row r="515" spans="6:12" customFormat="1" x14ac:dyDescent="0.25">
      <c r="F515" s="4"/>
      <c r="G515" s="4"/>
      <c r="H515" s="4"/>
      <c r="I515" s="4"/>
      <c r="J515" s="4"/>
      <c r="K515" s="4"/>
      <c r="L515" s="4"/>
    </row>
    <row r="516" spans="6:12" customFormat="1" x14ac:dyDescent="0.25">
      <c r="F516" s="4"/>
      <c r="G516" s="4"/>
      <c r="H516" s="4"/>
      <c r="I516" s="4"/>
      <c r="J516" s="4"/>
      <c r="K516" s="4"/>
      <c r="L516" s="4"/>
    </row>
    <row r="517" spans="6:12" customFormat="1" x14ac:dyDescent="0.25">
      <c r="F517" s="4"/>
      <c r="G517" s="4"/>
      <c r="H517" s="4"/>
      <c r="I517" s="4"/>
      <c r="J517" s="4"/>
      <c r="K517" s="4"/>
      <c r="L517" s="4"/>
    </row>
    <row r="518" spans="6:12" customFormat="1" x14ac:dyDescent="0.25">
      <c r="F518" s="4"/>
      <c r="G518" s="4"/>
      <c r="H518" s="4"/>
      <c r="I518" s="4"/>
      <c r="J518" s="4"/>
      <c r="K518" s="4"/>
      <c r="L518" s="4"/>
    </row>
    <row r="519" spans="6:12" customFormat="1" x14ac:dyDescent="0.25">
      <c r="F519" s="4"/>
      <c r="G519" s="4"/>
      <c r="H519" s="4"/>
      <c r="I519" s="4"/>
      <c r="J519" s="4"/>
      <c r="K519" s="4"/>
      <c r="L519" s="4"/>
    </row>
    <row r="520" spans="6:12" customFormat="1" x14ac:dyDescent="0.25">
      <c r="F520" s="4"/>
      <c r="G520" s="4"/>
      <c r="H520" s="4"/>
      <c r="I520" s="4"/>
      <c r="J520" s="4"/>
      <c r="K520" s="4"/>
      <c r="L520" s="4"/>
    </row>
    <row r="521" spans="6:12" customFormat="1" x14ac:dyDescent="0.25">
      <c r="F521" s="4"/>
      <c r="G521" s="4"/>
      <c r="H521" s="4"/>
      <c r="I521" s="4"/>
      <c r="J521" s="4"/>
      <c r="K521" s="4"/>
      <c r="L521" s="4"/>
    </row>
    <row r="522" spans="6:12" customFormat="1" x14ac:dyDescent="0.25">
      <c r="F522" s="4"/>
      <c r="G522" s="4"/>
      <c r="H522" s="4"/>
      <c r="I522" s="4"/>
      <c r="J522" s="4"/>
      <c r="K522" s="4"/>
      <c r="L522" s="4"/>
    </row>
    <row r="523" spans="6:12" customFormat="1" x14ac:dyDescent="0.25">
      <c r="F523" s="4"/>
      <c r="G523" s="4"/>
      <c r="H523" s="4"/>
      <c r="I523" s="4"/>
      <c r="J523" s="4"/>
      <c r="K523" s="4"/>
      <c r="L523" s="4"/>
    </row>
    <row r="524" spans="6:12" customFormat="1" x14ac:dyDescent="0.25">
      <c r="F524" s="4"/>
      <c r="G524" s="4"/>
      <c r="H524" s="4"/>
      <c r="I524" s="4"/>
      <c r="J524" s="4"/>
      <c r="K524" s="4"/>
      <c r="L524" s="4"/>
    </row>
    <row r="525" spans="6:12" customFormat="1" x14ac:dyDescent="0.25">
      <c r="F525" s="4"/>
      <c r="G525" s="4"/>
      <c r="H525" s="4"/>
      <c r="I525" s="4"/>
      <c r="J525" s="4"/>
      <c r="K525" s="4"/>
      <c r="L525" s="4"/>
    </row>
    <row r="526" spans="6:12" customFormat="1" x14ac:dyDescent="0.25">
      <c r="F526" s="4"/>
      <c r="G526" s="4"/>
      <c r="H526" s="4"/>
      <c r="I526" s="4"/>
      <c r="J526" s="4"/>
      <c r="K526" s="4"/>
      <c r="L526" s="4"/>
    </row>
    <row r="527" spans="6:12" customFormat="1" x14ac:dyDescent="0.25">
      <c r="F527" s="4"/>
      <c r="G527" s="4"/>
      <c r="H527" s="4"/>
      <c r="I527" s="4"/>
      <c r="J527" s="4"/>
      <c r="K527" s="4"/>
      <c r="L527" s="4"/>
    </row>
    <row r="528" spans="6:12" customFormat="1" x14ac:dyDescent="0.25">
      <c r="F528" s="4"/>
      <c r="G528" s="4"/>
      <c r="H528" s="4"/>
      <c r="I528" s="4"/>
      <c r="J528" s="4"/>
      <c r="K528" s="4"/>
      <c r="L528" s="4"/>
    </row>
    <row r="529" spans="6:12" customFormat="1" x14ac:dyDescent="0.25">
      <c r="F529" s="4"/>
      <c r="G529" s="4"/>
      <c r="H529" s="4"/>
      <c r="I529" s="4"/>
      <c r="J529" s="4"/>
      <c r="K529" s="4"/>
      <c r="L529" s="4"/>
    </row>
    <row r="530" spans="6:12" customFormat="1" x14ac:dyDescent="0.25">
      <c r="F530" s="4"/>
      <c r="G530" s="4"/>
      <c r="H530" s="4"/>
      <c r="I530" s="4"/>
      <c r="J530" s="4"/>
      <c r="K530" s="4"/>
      <c r="L530" s="4"/>
    </row>
    <row r="531" spans="6:12" customFormat="1" x14ac:dyDescent="0.25">
      <c r="F531" s="4"/>
      <c r="G531" s="4"/>
      <c r="H531" s="4"/>
      <c r="I531" s="4"/>
      <c r="J531" s="4"/>
      <c r="K531" s="4"/>
      <c r="L531" s="4"/>
    </row>
    <row r="532" spans="6:12" customFormat="1" x14ac:dyDescent="0.25">
      <c r="F532" s="4"/>
      <c r="G532" s="4"/>
      <c r="H532" s="4"/>
      <c r="I532" s="4"/>
      <c r="J532" s="4"/>
      <c r="K532" s="4"/>
      <c r="L532" s="4"/>
    </row>
    <row r="533" spans="6:12" customFormat="1" x14ac:dyDescent="0.25">
      <c r="F533" s="4"/>
      <c r="G533" s="4"/>
      <c r="H533" s="4"/>
      <c r="I533" s="4"/>
      <c r="J533" s="4"/>
      <c r="K533" s="4"/>
      <c r="L533" s="4"/>
    </row>
    <row r="534" spans="6:12" customFormat="1" x14ac:dyDescent="0.25">
      <c r="F534" s="4"/>
      <c r="G534" s="4"/>
      <c r="H534" s="4"/>
      <c r="I534" s="4"/>
      <c r="J534" s="4"/>
      <c r="K534" s="4"/>
      <c r="L534" s="4"/>
    </row>
    <row r="535" spans="6:12" customFormat="1" x14ac:dyDescent="0.25">
      <c r="F535" s="4"/>
      <c r="G535" s="4"/>
      <c r="H535" s="4"/>
      <c r="I535" s="4"/>
      <c r="J535" s="4"/>
      <c r="K535" s="4"/>
      <c r="L535" s="4"/>
    </row>
    <row r="536" spans="6:12" customFormat="1" x14ac:dyDescent="0.25">
      <c r="F536" s="4"/>
      <c r="G536" s="4"/>
      <c r="H536" s="4"/>
      <c r="I536" s="4"/>
      <c r="J536" s="4"/>
      <c r="K536" s="4"/>
      <c r="L536" s="4"/>
    </row>
    <row r="537" spans="6:12" customFormat="1" x14ac:dyDescent="0.25">
      <c r="F537" s="4"/>
      <c r="G537" s="4"/>
      <c r="H537" s="4"/>
      <c r="I537" s="4"/>
      <c r="J537" s="4"/>
      <c r="K537" s="4"/>
      <c r="L537" s="4"/>
    </row>
    <row r="538" spans="6:12" customFormat="1" x14ac:dyDescent="0.25">
      <c r="F538" s="4"/>
      <c r="G538" s="4"/>
      <c r="H538" s="4"/>
      <c r="I538" s="4"/>
      <c r="J538" s="4"/>
      <c r="K538" s="4"/>
      <c r="L538" s="4"/>
    </row>
    <row r="539" spans="6:12" customFormat="1" x14ac:dyDescent="0.25">
      <c r="F539" s="4"/>
      <c r="G539" s="4"/>
      <c r="H539" s="4"/>
      <c r="I539" s="4"/>
      <c r="J539" s="4"/>
      <c r="K539" s="4"/>
      <c r="L539" s="4"/>
    </row>
    <row r="540" spans="6:12" customFormat="1" x14ac:dyDescent="0.25">
      <c r="F540" s="4"/>
      <c r="G540" s="4"/>
      <c r="H540" s="4"/>
      <c r="I540" s="4"/>
      <c r="J540" s="4"/>
      <c r="K540" s="4"/>
      <c r="L540" s="4"/>
    </row>
    <row r="541" spans="6:12" customFormat="1" x14ac:dyDescent="0.25">
      <c r="F541" s="4"/>
      <c r="G541" s="4"/>
      <c r="H541" s="4"/>
      <c r="I541" s="4"/>
      <c r="J541" s="4"/>
      <c r="K541" s="4"/>
      <c r="L541" s="4"/>
    </row>
    <row r="542" spans="6:12" customFormat="1" x14ac:dyDescent="0.25">
      <c r="F542" s="4"/>
      <c r="G542" s="4"/>
      <c r="H542" s="4"/>
      <c r="I542" s="4"/>
      <c r="J542" s="4"/>
      <c r="K542" s="4"/>
      <c r="L542" s="4"/>
    </row>
    <row r="543" spans="6:12" customFormat="1" x14ac:dyDescent="0.25">
      <c r="F543" s="4"/>
      <c r="G543" s="4"/>
      <c r="H543" s="4"/>
      <c r="I543" s="4"/>
      <c r="J543" s="4"/>
      <c r="K543" s="4"/>
      <c r="L543" s="4"/>
    </row>
    <row r="544" spans="6:12" customFormat="1" x14ac:dyDescent="0.25">
      <c r="F544" s="4"/>
      <c r="G544" s="4"/>
      <c r="H544" s="4"/>
      <c r="I544" s="4"/>
      <c r="J544" s="4"/>
      <c r="K544" s="4"/>
      <c r="L544" s="4"/>
    </row>
    <row r="545" spans="6:12" customFormat="1" x14ac:dyDescent="0.25">
      <c r="F545" s="4"/>
      <c r="G545" s="4"/>
      <c r="H545" s="4"/>
      <c r="I545" s="4"/>
      <c r="J545" s="4"/>
      <c r="K545" s="4"/>
      <c r="L545" s="4"/>
    </row>
    <row r="546" spans="6:12" customFormat="1" x14ac:dyDescent="0.25">
      <c r="F546" s="4"/>
      <c r="G546" s="4"/>
      <c r="H546" s="4"/>
      <c r="I546" s="4"/>
      <c r="J546" s="4"/>
      <c r="K546" s="4"/>
      <c r="L546" s="4"/>
    </row>
    <row r="547" spans="6:12" customFormat="1" x14ac:dyDescent="0.25">
      <c r="F547" s="4"/>
      <c r="G547" s="4"/>
      <c r="H547" s="4"/>
      <c r="I547" s="4"/>
      <c r="J547" s="4"/>
      <c r="K547" s="4"/>
      <c r="L547" s="4"/>
    </row>
    <row r="548" spans="6:12" customFormat="1" x14ac:dyDescent="0.25">
      <c r="F548" s="4"/>
      <c r="G548" s="4"/>
      <c r="H548" s="4"/>
      <c r="I548" s="4"/>
      <c r="J548" s="4"/>
      <c r="K548" s="4"/>
      <c r="L548" s="4"/>
    </row>
    <row r="549" spans="6:12" customFormat="1" x14ac:dyDescent="0.25">
      <c r="F549" s="4"/>
      <c r="G549" s="4"/>
      <c r="H549" s="4"/>
      <c r="I549" s="4"/>
      <c r="J549" s="4"/>
      <c r="K549" s="4"/>
      <c r="L549" s="4"/>
    </row>
    <row r="550" spans="6:12" customFormat="1" x14ac:dyDescent="0.25">
      <c r="F550" s="4"/>
      <c r="G550" s="4"/>
      <c r="H550" s="4"/>
      <c r="I550" s="4"/>
      <c r="J550" s="4"/>
      <c r="K550" s="4"/>
      <c r="L550" s="4"/>
    </row>
    <row r="551" spans="6:12" customFormat="1" x14ac:dyDescent="0.25">
      <c r="F551" s="4"/>
      <c r="G551" s="4"/>
      <c r="H551" s="4"/>
      <c r="I551" s="4"/>
      <c r="J551" s="4"/>
      <c r="K551" s="4"/>
      <c r="L551" s="4"/>
    </row>
    <row r="552" spans="6:12" customFormat="1" x14ac:dyDescent="0.25">
      <c r="F552" s="4"/>
      <c r="G552" s="4"/>
      <c r="H552" s="4"/>
      <c r="I552" s="4"/>
      <c r="J552" s="4"/>
      <c r="K552" s="4"/>
      <c r="L552" s="4"/>
    </row>
    <row r="553" spans="6:12" customFormat="1" x14ac:dyDescent="0.25">
      <c r="F553" s="4"/>
      <c r="G553" s="4"/>
      <c r="H553" s="4"/>
      <c r="I553" s="4"/>
      <c r="J553" s="4"/>
      <c r="K553" s="4"/>
      <c r="L553" s="4"/>
    </row>
    <row r="554" spans="6:12" customFormat="1" x14ac:dyDescent="0.25">
      <c r="F554" s="4"/>
      <c r="G554" s="4"/>
      <c r="H554" s="4"/>
      <c r="I554" s="4"/>
      <c r="J554" s="4"/>
      <c r="K554" s="4"/>
      <c r="L554" s="4"/>
    </row>
    <row r="555" spans="6:12" customFormat="1" x14ac:dyDescent="0.25">
      <c r="F555" s="4"/>
      <c r="G555" s="4"/>
      <c r="H555" s="4"/>
      <c r="I555" s="4"/>
      <c r="J555" s="4"/>
      <c r="K555" s="4"/>
      <c r="L555" s="4"/>
    </row>
    <row r="556" spans="6:12" customFormat="1" x14ac:dyDescent="0.25">
      <c r="F556" s="4"/>
      <c r="G556" s="4"/>
      <c r="H556" s="4"/>
      <c r="I556" s="4"/>
      <c r="J556" s="4"/>
      <c r="K556" s="4"/>
      <c r="L556" s="4"/>
    </row>
    <row r="557" spans="6:12" customFormat="1" x14ac:dyDescent="0.25">
      <c r="F557" s="4"/>
      <c r="G557" s="4"/>
      <c r="H557" s="4"/>
      <c r="I557" s="4"/>
      <c r="J557" s="4"/>
      <c r="K557" s="4"/>
      <c r="L557" s="4"/>
    </row>
    <row r="558" spans="6:12" customFormat="1" x14ac:dyDescent="0.25">
      <c r="F558" s="4"/>
      <c r="G558" s="4"/>
      <c r="H558" s="4"/>
      <c r="I558" s="4"/>
      <c r="J558" s="4"/>
      <c r="K558" s="4"/>
      <c r="L558" s="4"/>
    </row>
    <row r="559" spans="6:12" customFormat="1" x14ac:dyDescent="0.25">
      <c r="F559" s="4"/>
      <c r="G559" s="4"/>
      <c r="H559" s="4"/>
      <c r="I559" s="4"/>
      <c r="J559" s="4"/>
      <c r="K559" s="4"/>
      <c r="L559" s="4"/>
    </row>
    <row r="560" spans="6:12" customFormat="1" x14ac:dyDescent="0.25">
      <c r="F560" s="4"/>
      <c r="G560" s="4"/>
      <c r="H560" s="4"/>
      <c r="I560" s="4"/>
      <c r="J560" s="4"/>
      <c r="K560" s="4"/>
      <c r="L560" s="4"/>
    </row>
    <row r="561" spans="6:12" customFormat="1" x14ac:dyDescent="0.25">
      <c r="F561" s="4"/>
      <c r="G561" s="4"/>
      <c r="H561" s="4"/>
      <c r="I561" s="4"/>
      <c r="J561" s="4"/>
      <c r="K561" s="4"/>
      <c r="L561" s="4"/>
    </row>
    <row r="562" spans="6:12" customFormat="1" x14ac:dyDescent="0.25">
      <c r="F562" s="4"/>
      <c r="G562" s="4"/>
      <c r="H562" s="4"/>
      <c r="I562" s="4"/>
      <c r="J562" s="4"/>
      <c r="K562" s="4"/>
      <c r="L562" s="4"/>
    </row>
    <row r="563" spans="6:12" customFormat="1" x14ac:dyDescent="0.25">
      <c r="F563" s="4"/>
      <c r="G563" s="4"/>
      <c r="H563" s="4"/>
      <c r="I563" s="4"/>
      <c r="J563" s="4"/>
      <c r="K563" s="4"/>
      <c r="L563" s="4"/>
    </row>
    <row r="564" spans="6:12" customFormat="1" x14ac:dyDescent="0.25">
      <c r="F564" s="4"/>
      <c r="G564" s="4"/>
      <c r="H564" s="4"/>
      <c r="I564" s="4"/>
      <c r="J564" s="4"/>
      <c r="K564" s="4"/>
      <c r="L564" s="4"/>
    </row>
    <row r="565" spans="6:12" customFormat="1" x14ac:dyDescent="0.25">
      <c r="F565" s="4"/>
      <c r="G565" s="4"/>
      <c r="H565" s="4"/>
      <c r="I565" s="4"/>
      <c r="J565" s="4"/>
      <c r="K565" s="4"/>
      <c r="L565" s="4"/>
    </row>
    <row r="566" spans="6:12" customFormat="1" x14ac:dyDescent="0.25">
      <c r="F566" s="4"/>
      <c r="G566" s="4"/>
      <c r="H566" s="4"/>
      <c r="I566" s="4"/>
      <c r="J566" s="4"/>
      <c r="K566" s="4"/>
      <c r="L566" s="4"/>
    </row>
    <row r="567" spans="6:12" customFormat="1" x14ac:dyDescent="0.25">
      <c r="F567" s="4"/>
      <c r="G567" s="4"/>
      <c r="H567" s="4"/>
      <c r="I567" s="4"/>
      <c r="J567" s="4"/>
      <c r="K567" s="4"/>
      <c r="L567" s="4"/>
    </row>
    <row r="568" spans="6:12" customFormat="1" x14ac:dyDescent="0.25">
      <c r="F568" s="4"/>
      <c r="G568" s="4"/>
      <c r="H568" s="4"/>
      <c r="I568" s="4"/>
      <c r="J568" s="4"/>
      <c r="K568" s="4"/>
      <c r="L568" s="4"/>
    </row>
    <row r="569" spans="6:12" customFormat="1" x14ac:dyDescent="0.25">
      <c r="F569" s="4"/>
      <c r="G569" s="4"/>
      <c r="H569" s="4"/>
      <c r="I569" s="4"/>
      <c r="J569" s="4"/>
      <c r="K569" s="4"/>
      <c r="L569" s="4"/>
    </row>
    <row r="570" spans="6:12" customFormat="1" x14ac:dyDescent="0.25">
      <c r="F570" s="4"/>
      <c r="G570" s="4"/>
      <c r="H570" s="4"/>
      <c r="I570" s="4"/>
      <c r="J570" s="4"/>
      <c r="K570" s="4"/>
      <c r="L570" s="4"/>
    </row>
    <row r="571" spans="6:12" customFormat="1" x14ac:dyDescent="0.25">
      <c r="F571" s="4"/>
      <c r="G571" s="4"/>
      <c r="H571" s="4"/>
      <c r="I571" s="4"/>
      <c r="J571" s="4"/>
      <c r="K571" s="4"/>
      <c r="L571" s="4"/>
    </row>
    <row r="572" spans="6:12" customFormat="1" x14ac:dyDescent="0.25">
      <c r="F572" s="4"/>
      <c r="G572" s="4"/>
      <c r="H572" s="4"/>
      <c r="I572" s="4"/>
      <c r="J572" s="4"/>
      <c r="K572" s="4"/>
      <c r="L572" s="4"/>
    </row>
    <row r="573" spans="6:12" customFormat="1" x14ac:dyDescent="0.25">
      <c r="F573" s="4"/>
      <c r="G573" s="4"/>
      <c r="H573" s="4"/>
      <c r="I573" s="4"/>
      <c r="J573" s="4"/>
      <c r="K573" s="4"/>
      <c r="L573" s="4"/>
    </row>
    <row r="574" spans="6:12" customFormat="1" x14ac:dyDescent="0.25">
      <c r="F574" s="4"/>
      <c r="G574" s="4"/>
      <c r="H574" s="4"/>
      <c r="I574" s="4"/>
      <c r="J574" s="4"/>
      <c r="K574" s="4"/>
      <c r="L574" s="4"/>
    </row>
    <row r="575" spans="6:12" customFormat="1" x14ac:dyDescent="0.25">
      <c r="F575" s="4"/>
      <c r="G575" s="4"/>
      <c r="H575" s="4"/>
      <c r="I575" s="4"/>
      <c r="J575" s="4"/>
      <c r="K575" s="4"/>
      <c r="L575" s="4"/>
    </row>
    <row r="576" spans="6:12" customFormat="1" x14ac:dyDescent="0.25">
      <c r="F576" s="4"/>
      <c r="G576" s="4"/>
      <c r="H576" s="4"/>
      <c r="I576" s="4"/>
      <c r="J576" s="4"/>
      <c r="K576" s="4"/>
      <c r="L576" s="4"/>
    </row>
    <row r="577" spans="6:12" customFormat="1" x14ac:dyDescent="0.25">
      <c r="F577" s="4"/>
      <c r="G577" s="4"/>
      <c r="H577" s="4"/>
      <c r="I577" s="4"/>
      <c r="J577" s="4"/>
      <c r="K577" s="4"/>
      <c r="L577" s="4"/>
    </row>
    <row r="578" spans="6:12" customFormat="1" x14ac:dyDescent="0.25">
      <c r="F578" s="4"/>
      <c r="G578" s="4"/>
      <c r="H578" s="4"/>
      <c r="I578" s="4"/>
      <c r="J578" s="4"/>
      <c r="K578" s="4"/>
      <c r="L578" s="4"/>
    </row>
    <row r="579" spans="6:12" customFormat="1" x14ac:dyDescent="0.25">
      <c r="F579" s="4"/>
      <c r="G579" s="4"/>
      <c r="H579" s="4"/>
      <c r="I579" s="4"/>
      <c r="J579" s="4"/>
      <c r="K579" s="4"/>
      <c r="L579" s="4"/>
    </row>
    <row r="580" spans="6:12" customFormat="1" x14ac:dyDescent="0.25">
      <c r="F580" s="4"/>
      <c r="G580" s="4"/>
      <c r="H580" s="4"/>
      <c r="I580" s="4"/>
      <c r="J580" s="4"/>
      <c r="K580" s="4"/>
      <c r="L580" s="4"/>
    </row>
    <row r="581" spans="6:12" customFormat="1" x14ac:dyDescent="0.25">
      <c r="F581" s="4"/>
      <c r="G581" s="4"/>
      <c r="H581" s="4"/>
      <c r="I581" s="4"/>
      <c r="J581" s="4"/>
      <c r="K581" s="4"/>
      <c r="L581" s="4"/>
    </row>
    <row r="582" spans="6:12" customFormat="1" x14ac:dyDescent="0.25">
      <c r="F582" s="4"/>
      <c r="G582" s="4"/>
      <c r="H582" s="4"/>
      <c r="I582" s="4"/>
      <c r="J582" s="4"/>
      <c r="K582" s="4"/>
      <c r="L582" s="4"/>
    </row>
    <row r="583" spans="6:12" customFormat="1" x14ac:dyDescent="0.25">
      <c r="F583" s="4"/>
      <c r="G583" s="4"/>
      <c r="H583" s="4"/>
      <c r="I583" s="4"/>
      <c r="J583" s="4"/>
      <c r="K583" s="4"/>
      <c r="L583" s="4"/>
    </row>
    <row r="584" spans="6:12" customFormat="1" x14ac:dyDescent="0.25">
      <c r="F584" s="4"/>
      <c r="G584" s="4"/>
      <c r="H584" s="4"/>
      <c r="I584" s="4"/>
      <c r="J584" s="4"/>
      <c r="K584" s="4"/>
      <c r="L584" s="4"/>
    </row>
    <row r="585" spans="6:12" customFormat="1" x14ac:dyDescent="0.25">
      <c r="F585" s="4"/>
      <c r="G585" s="4"/>
      <c r="H585" s="4"/>
      <c r="I585" s="4"/>
      <c r="J585" s="4"/>
      <c r="K585" s="4"/>
      <c r="L585" s="4"/>
    </row>
    <row r="586" spans="6:12" customFormat="1" x14ac:dyDescent="0.25">
      <c r="F586" s="4"/>
      <c r="G586" s="4"/>
      <c r="H586" s="4"/>
      <c r="I586" s="4"/>
      <c r="J586" s="4"/>
      <c r="K586" s="4"/>
      <c r="L586" s="4"/>
    </row>
    <row r="587" spans="6:12" customFormat="1" x14ac:dyDescent="0.25">
      <c r="F587" s="4"/>
      <c r="G587" s="4"/>
      <c r="H587" s="4"/>
      <c r="I587" s="4"/>
      <c r="J587" s="4"/>
      <c r="K587" s="4"/>
      <c r="L587" s="4"/>
    </row>
    <row r="588" spans="6:12" customFormat="1" x14ac:dyDescent="0.25">
      <c r="F588" s="4"/>
      <c r="G588" s="4"/>
      <c r="H588" s="4"/>
      <c r="I588" s="4"/>
      <c r="J588" s="4"/>
      <c r="K588" s="4"/>
      <c r="L588" s="4"/>
    </row>
    <row r="589" spans="6:12" customFormat="1" x14ac:dyDescent="0.25">
      <c r="F589" s="4"/>
      <c r="G589" s="4"/>
      <c r="H589" s="4"/>
      <c r="I589" s="4"/>
      <c r="J589" s="4"/>
      <c r="K589" s="4"/>
      <c r="L589" s="4"/>
    </row>
    <row r="590" spans="6:12" customFormat="1" x14ac:dyDescent="0.25">
      <c r="F590" s="4"/>
      <c r="G590" s="4"/>
      <c r="H590" s="4"/>
      <c r="I590" s="4"/>
      <c r="J590" s="4"/>
      <c r="K590" s="4"/>
      <c r="L590" s="4"/>
    </row>
    <row r="591" spans="6:12" customFormat="1" x14ac:dyDescent="0.25">
      <c r="F591" s="4"/>
      <c r="G591" s="4"/>
      <c r="H591" s="4"/>
      <c r="I591" s="4"/>
      <c r="J591" s="4"/>
      <c r="K591" s="4"/>
      <c r="L591" s="4"/>
    </row>
    <row r="592" spans="6:12" customFormat="1" x14ac:dyDescent="0.25">
      <c r="F592" s="4"/>
      <c r="G592" s="4"/>
      <c r="H592" s="4"/>
      <c r="I592" s="4"/>
      <c r="J592" s="4"/>
      <c r="K592" s="4"/>
      <c r="L592" s="4"/>
    </row>
    <row r="593" spans="6:12" customFormat="1" x14ac:dyDescent="0.25">
      <c r="F593" s="4"/>
      <c r="G593" s="4"/>
      <c r="H593" s="4"/>
      <c r="I593" s="4"/>
      <c r="J593" s="4"/>
      <c r="K593" s="4"/>
      <c r="L593" s="4"/>
    </row>
    <row r="594" spans="6:12" customFormat="1" x14ac:dyDescent="0.25">
      <c r="F594" s="4"/>
      <c r="G594" s="4"/>
      <c r="H594" s="4"/>
      <c r="I594" s="4"/>
      <c r="J594" s="4"/>
      <c r="K594" s="4"/>
      <c r="L594" s="4"/>
    </row>
    <row r="595" spans="6:12" customFormat="1" x14ac:dyDescent="0.25">
      <c r="F595" s="4"/>
      <c r="G595" s="4"/>
      <c r="H595" s="4"/>
      <c r="I595" s="4"/>
      <c r="J595" s="4"/>
      <c r="K595" s="4"/>
      <c r="L595" s="4"/>
    </row>
    <row r="596" spans="6:12" customFormat="1" x14ac:dyDescent="0.25">
      <c r="F596" s="4"/>
      <c r="G596" s="4"/>
      <c r="H596" s="4"/>
      <c r="I596" s="4"/>
      <c r="J596" s="4"/>
      <c r="K596" s="4"/>
      <c r="L596" s="4"/>
    </row>
    <row r="597" spans="6:12" customFormat="1" x14ac:dyDescent="0.25">
      <c r="F597" s="4"/>
      <c r="G597" s="4"/>
      <c r="H597" s="4"/>
      <c r="I597" s="4"/>
      <c r="J597" s="4"/>
      <c r="K597" s="4"/>
      <c r="L597" s="4"/>
    </row>
    <row r="598" spans="6:12" customFormat="1" x14ac:dyDescent="0.25">
      <c r="F598" s="4"/>
      <c r="G598" s="4"/>
      <c r="H598" s="4"/>
      <c r="I598" s="4"/>
      <c r="J598" s="4"/>
      <c r="K598" s="4"/>
      <c r="L598" s="4"/>
    </row>
    <row r="599" spans="6:12" customFormat="1" x14ac:dyDescent="0.25">
      <c r="F599" s="4"/>
      <c r="G599" s="4"/>
      <c r="H599" s="4"/>
      <c r="I599" s="4"/>
      <c r="J599" s="4"/>
      <c r="K599" s="4"/>
      <c r="L599" s="4"/>
    </row>
    <row r="600" spans="6:12" customFormat="1" x14ac:dyDescent="0.25">
      <c r="F600" s="4"/>
      <c r="G600" s="4"/>
      <c r="H600" s="4"/>
      <c r="I600" s="4"/>
      <c r="J600" s="4"/>
      <c r="K600" s="4"/>
      <c r="L600" s="4"/>
    </row>
    <row r="601" spans="6:12" customFormat="1" x14ac:dyDescent="0.25">
      <c r="F601" s="4"/>
      <c r="G601" s="4"/>
      <c r="H601" s="4"/>
      <c r="I601" s="4"/>
      <c r="J601" s="4"/>
      <c r="K601" s="4"/>
      <c r="L601" s="4"/>
    </row>
    <row r="602" spans="6:12" customFormat="1" x14ac:dyDescent="0.25">
      <c r="F602" s="4"/>
      <c r="G602" s="4"/>
      <c r="H602" s="4"/>
      <c r="I602" s="4"/>
      <c r="J602" s="4"/>
      <c r="K602" s="4"/>
      <c r="L602" s="4"/>
    </row>
    <row r="603" spans="6:12" customFormat="1" x14ac:dyDescent="0.25">
      <c r="F603" s="4"/>
      <c r="G603" s="4"/>
      <c r="H603" s="4"/>
      <c r="I603" s="4"/>
      <c r="J603" s="4"/>
      <c r="K603" s="4"/>
      <c r="L603" s="4"/>
    </row>
    <row r="604" spans="6:12" customFormat="1" x14ac:dyDescent="0.25">
      <c r="F604" s="4"/>
      <c r="G604" s="4"/>
      <c r="H604" s="4"/>
      <c r="I604" s="4"/>
      <c r="J604" s="4"/>
      <c r="K604" s="4"/>
      <c r="L604" s="4"/>
    </row>
    <row r="605" spans="6:12" customFormat="1" x14ac:dyDescent="0.25">
      <c r="F605" s="4"/>
      <c r="G605" s="4"/>
      <c r="H605" s="4"/>
      <c r="I605" s="4"/>
      <c r="J605" s="4"/>
      <c r="K605" s="4"/>
      <c r="L605" s="4"/>
    </row>
    <row r="606" spans="6:12" customFormat="1" x14ac:dyDescent="0.25">
      <c r="F606" s="4"/>
      <c r="G606" s="4"/>
      <c r="H606" s="4"/>
      <c r="I606" s="4"/>
      <c r="J606" s="4"/>
      <c r="K606" s="4"/>
      <c r="L606" s="4"/>
    </row>
    <row r="607" spans="6:12" customFormat="1" x14ac:dyDescent="0.25">
      <c r="F607" s="4"/>
      <c r="G607" s="4"/>
      <c r="H607" s="4"/>
      <c r="I607" s="4"/>
      <c r="J607" s="4"/>
      <c r="K607" s="4"/>
      <c r="L607" s="4"/>
    </row>
    <row r="608" spans="6:12" customFormat="1" x14ac:dyDescent="0.25">
      <c r="F608" s="4"/>
      <c r="G608" s="4"/>
      <c r="H608" s="4"/>
      <c r="I608" s="4"/>
      <c r="J608" s="4"/>
      <c r="K608" s="4"/>
      <c r="L608" s="4"/>
    </row>
    <row r="609" spans="6:12" customFormat="1" x14ac:dyDescent="0.25">
      <c r="F609" s="4"/>
      <c r="G609" s="4"/>
      <c r="H609" s="4"/>
      <c r="I609" s="4"/>
      <c r="J609" s="4"/>
      <c r="K609" s="4"/>
      <c r="L609" s="4"/>
    </row>
    <row r="610" spans="6:12" customFormat="1" x14ac:dyDescent="0.25">
      <c r="F610" s="4"/>
      <c r="G610" s="4"/>
      <c r="H610" s="4"/>
      <c r="I610" s="4"/>
      <c r="J610" s="4"/>
      <c r="K610" s="4"/>
      <c r="L610" s="4"/>
    </row>
    <row r="611" spans="6:12" customFormat="1" x14ac:dyDescent="0.25">
      <c r="F611" s="4"/>
      <c r="G611" s="4"/>
      <c r="H611" s="4"/>
      <c r="I611" s="4"/>
      <c r="J611" s="4"/>
      <c r="K611" s="4"/>
      <c r="L611" s="4"/>
    </row>
    <row r="612" spans="6:12" customFormat="1" x14ac:dyDescent="0.25">
      <c r="F612" s="4"/>
      <c r="G612" s="4"/>
      <c r="H612" s="4"/>
      <c r="I612" s="4"/>
      <c r="J612" s="4"/>
      <c r="K612" s="4"/>
      <c r="L612" s="4"/>
    </row>
    <row r="613" spans="6:12" customFormat="1" x14ac:dyDescent="0.25">
      <c r="F613" s="4"/>
      <c r="G613" s="4"/>
      <c r="H613" s="4"/>
      <c r="I613" s="4"/>
      <c r="J613" s="4"/>
      <c r="K613" s="4"/>
      <c r="L613" s="4"/>
    </row>
    <row r="614" spans="6:12" customFormat="1" x14ac:dyDescent="0.25">
      <c r="F614" s="4"/>
      <c r="G614" s="4"/>
      <c r="H614" s="4"/>
      <c r="I614" s="4"/>
      <c r="J614" s="4"/>
      <c r="K614" s="4"/>
      <c r="L614" s="4"/>
    </row>
    <row r="615" spans="6:12" customFormat="1" x14ac:dyDescent="0.25">
      <c r="F615" s="4"/>
      <c r="G615" s="4"/>
      <c r="H615" s="4"/>
      <c r="I615" s="4"/>
      <c r="J615" s="4"/>
      <c r="K615" s="4"/>
      <c r="L615" s="4"/>
    </row>
    <row r="616" spans="6:12" customFormat="1" x14ac:dyDescent="0.25">
      <c r="F616" s="4"/>
      <c r="G616" s="4"/>
      <c r="H616" s="4"/>
      <c r="I616" s="4"/>
      <c r="J616" s="4"/>
      <c r="K616" s="4"/>
      <c r="L616" s="4"/>
    </row>
    <row r="617" spans="6:12" customFormat="1" x14ac:dyDescent="0.25">
      <c r="F617" s="4"/>
      <c r="G617" s="4"/>
      <c r="H617" s="4"/>
      <c r="I617" s="4"/>
      <c r="J617" s="4"/>
      <c r="K617" s="4"/>
      <c r="L617" s="4"/>
    </row>
    <row r="618" spans="6:12" customFormat="1" x14ac:dyDescent="0.25">
      <c r="F618" s="4"/>
      <c r="G618" s="4"/>
      <c r="H618" s="4"/>
      <c r="I618" s="4"/>
      <c r="J618" s="4"/>
      <c r="K618" s="4"/>
      <c r="L618" s="4"/>
    </row>
    <row r="619" spans="6:12" customFormat="1" x14ac:dyDescent="0.25">
      <c r="F619" s="4"/>
      <c r="G619" s="4"/>
      <c r="H619" s="4"/>
      <c r="I619" s="4"/>
      <c r="J619" s="4"/>
      <c r="K619" s="4"/>
      <c r="L619" s="4"/>
    </row>
    <row r="620" spans="6:12" customFormat="1" x14ac:dyDescent="0.25">
      <c r="F620" s="4"/>
      <c r="G620" s="4"/>
      <c r="H620" s="4"/>
      <c r="I620" s="4"/>
      <c r="J620" s="4"/>
      <c r="K620" s="4"/>
      <c r="L620" s="4"/>
    </row>
    <row r="621" spans="6:12" customFormat="1" x14ac:dyDescent="0.25">
      <c r="F621" s="4"/>
      <c r="G621" s="4"/>
      <c r="H621" s="4"/>
      <c r="I621" s="4"/>
      <c r="J621" s="4"/>
      <c r="K621" s="4"/>
      <c r="L621" s="4"/>
    </row>
    <row r="622" spans="6:12" customFormat="1" x14ac:dyDescent="0.25">
      <c r="F622" s="4"/>
      <c r="G622" s="4"/>
      <c r="H622" s="4"/>
      <c r="I622" s="4"/>
      <c r="J622" s="4"/>
      <c r="K622" s="4"/>
      <c r="L622" s="4"/>
    </row>
    <row r="623" spans="6:12" customFormat="1" x14ac:dyDescent="0.25">
      <c r="F623" s="4"/>
      <c r="G623" s="4"/>
      <c r="H623" s="4"/>
      <c r="I623" s="4"/>
      <c r="J623" s="4"/>
      <c r="K623" s="4"/>
      <c r="L623" s="4"/>
    </row>
    <row r="624" spans="6:12" customFormat="1" x14ac:dyDescent="0.25">
      <c r="F624" s="4"/>
      <c r="G624" s="4"/>
      <c r="H624" s="4"/>
      <c r="I624" s="4"/>
      <c r="J624" s="4"/>
      <c r="K624" s="4"/>
      <c r="L624" s="4"/>
    </row>
    <row r="625" spans="6:12" customFormat="1" x14ac:dyDescent="0.25">
      <c r="F625" s="4"/>
      <c r="G625" s="4"/>
      <c r="H625" s="4"/>
      <c r="I625" s="4"/>
      <c r="J625" s="4"/>
      <c r="K625" s="4"/>
      <c r="L625" s="4"/>
    </row>
    <row r="626" spans="6:12" customFormat="1" x14ac:dyDescent="0.25">
      <c r="F626" s="4"/>
      <c r="G626" s="4"/>
      <c r="H626" s="4"/>
      <c r="I626" s="4"/>
      <c r="J626" s="4"/>
      <c r="K626" s="4"/>
      <c r="L626" s="4"/>
    </row>
    <row r="627" spans="6:12" customFormat="1" x14ac:dyDescent="0.25">
      <c r="F627" s="4"/>
      <c r="G627" s="4"/>
      <c r="H627" s="4"/>
      <c r="I627" s="4"/>
      <c r="J627" s="4"/>
      <c r="K627" s="4"/>
      <c r="L627" s="4"/>
    </row>
    <row r="628" spans="6:12" customFormat="1" x14ac:dyDescent="0.25">
      <c r="F628" s="4"/>
      <c r="G628" s="4"/>
      <c r="H628" s="4"/>
      <c r="I628" s="4"/>
      <c r="J628" s="4"/>
      <c r="K628" s="4"/>
      <c r="L628" s="4"/>
    </row>
    <row r="629" spans="6:12" customFormat="1" x14ac:dyDescent="0.25">
      <c r="F629" s="4"/>
      <c r="G629" s="4"/>
      <c r="H629" s="4"/>
      <c r="I629" s="4"/>
      <c r="J629" s="4"/>
      <c r="K629" s="4"/>
      <c r="L629" s="4"/>
    </row>
    <row r="630" spans="6:12" customFormat="1" x14ac:dyDescent="0.25">
      <c r="F630" s="4"/>
      <c r="G630" s="4"/>
      <c r="H630" s="4"/>
      <c r="I630" s="4"/>
      <c r="J630" s="4"/>
      <c r="K630" s="4"/>
      <c r="L630" s="4"/>
    </row>
    <row r="631" spans="6:12" customFormat="1" x14ac:dyDescent="0.25">
      <c r="F631" s="4"/>
      <c r="G631" s="4"/>
      <c r="H631" s="4"/>
      <c r="I631" s="4"/>
      <c r="J631" s="4"/>
      <c r="K631" s="4"/>
      <c r="L631" s="4"/>
    </row>
    <row r="632" spans="6:12" customFormat="1" x14ac:dyDescent="0.25">
      <c r="F632" s="4"/>
      <c r="G632" s="4"/>
      <c r="H632" s="4"/>
      <c r="I632" s="4"/>
      <c r="J632" s="4"/>
      <c r="K632" s="4"/>
      <c r="L632" s="4"/>
    </row>
    <row r="633" spans="6:12" customFormat="1" x14ac:dyDescent="0.25">
      <c r="F633" s="4"/>
      <c r="G633" s="4"/>
      <c r="H633" s="4"/>
      <c r="I633" s="4"/>
      <c r="J633" s="4"/>
      <c r="K633" s="4"/>
      <c r="L633" s="4"/>
    </row>
    <row r="634" spans="6:12" customFormat="1" x14ac:dyDescent="0.25">
      <c r="F634" s="4"/>
      <c r="G634" s="4"/>
      <c r="H634" s="4"/>
      <c r="I634" s="4"/>
      <c r="J634" s="4"/>
      <c r="K634" s="4"/>
      <c r="L634" s="4"/>
    </row>
    <row r="635" spans="6:12" customFormat="1" x14ac:dyDescent="0.25">
      <c r="F635" s="4"/>
      <c r="G635" s="4"/>
      <c r="H635" s="4"/>
      <c r="I635" s="4"/>
      <c r="J635" s="4"/>
      <c r="K635" s="4"/>
      <c r="L635" s="4"/>
    </row>
    <row r="636" spans="6:12" customFormat="1" x14ac:dyDescent="0.25">
      <c r="F636" s="4"/>
      <c r="G636" s="4"/>
      <c r="H636" s="4"/>
      <c r="I636" s="4"/>
      <c r="J636" s="4"/>
      <c r="K636" s="4"/>
      <c r="L636" s="4"/>
    </row>
    <row r="637" spans="6:12" customFormat="1" x14ac:dyDescent="0.25">
      <c r="F637" s="4"/>
      <c r="G637" s="4"/>
      <c r="H637" s="4"/>
      <c r="I637" s="4"/>
      <c r="J637" s="4"/>
      <c r="K637" s="4"/>
      <c r="L637" s="4"/>
    </row>
    <row r="638" spans="6:12" customFormat="1" x14ac:dyDescent="0.25">
      <c r="F638" s="4"/>
      <c r="G638" s="4"/>
      <c r="H638" s="4"/>
      <c r="I638" s="4"/>
      <c r="J638" s="4"/>
      <c r="K638" s="4"/>
      <c r="L638" s="4"/>
    </row>
    <row r="639" spans="6:12" customFormat="1" x14ac:dyDescent="0.25">
      <c r="F639" s="4"/>
      <c r="G639" s="4"/>
      <c r="H639" s="4"/>
      <c r="I639" s="4"/>
      <c r="J639" s="4"/>
      <c r="K639" s="4"/>
      <c r="L639" s="4"/>
    </row>
    <row r="640" spans="6:12" customFormat="1" x14ac:dyDescent="0.25">
      <c r="F640" s="4"/>
      <c r="G640" s="4"/>
      <c r="H640" s="4"/>
      <c r="I640" s="4"/>
      <c r="J640" s="4"/>
      <c r="K640" s="4"/>
      <c r="L640" s="4"/>
    </row>
    <row r="641" spans="6:12" customFormat="1" x14ac:dyDescent="0.25">
      <c r="F641" s="4"/>
      <c r="G641" s="4"/>
      <c r="H641" s="4"/>
      <c r="I641" s="4"/>
      <c r="J641" s="4"/>
      <c r="K641" s="4"/>
      <c r="L641" s="4"/>
    </row>
    <row r="642" spans="6:12" customFormat="1" x14ac:dyDescent="0.25">
      <c r="F642" s="4"/>
      <c r="G642" s="4"/>
      <c r="H642" s="4"/>
      <c r="I642" s="4"/>
      <c r="J642" s="4"/>
      <c r="K642" s="4"/>
      <c r="L642" s="4"/>
    </row>
    <row r="643" spans="6:12" customFormat="1" x14ac:dyDescent="0.25">
      <c r="F643" s="4"/>
      <c r="G643" s="4"/>
      <c r="H643" s="4"/>
      <c r="I643" s="4"/>
      <c r="J643" s="4"/>
      <c r="K643" s="4"/>
      <c r="L643" s="4"/>
    </row>
    <row r="644" spans="6:12" customFormat="1" x14ac:dyDescent="0.25">
      <c r="F644" s="4"/>
      <c r="G644" s="4"/>
      <c r="H644" s="4"/>
      <c r="I644" s="4"/>
      <c r="J644" s="4"/>
      <c r="K644" s="4"/>
      <c r="L644" s="4"/>
    </row>
    <row r="645" spans="6:12" customFormat="1" x14ac:dyDescent="0.25">
      <c r="F645" s="4"/>
      <c r="G645" s="4"/>
      <c r="H645" s="4"/>
      <c r="I645" s="4"/>
      <c r="J645" s="4"/>
      <c r="K645" s="4"/>
      <c r="L645" s="4"/>
    </row>
    <row r="646" spans="6:12" customFormat="1" x14ac:dyDescent="0.25">
      <c r="F646" s="4"/>
      <c r="G646" s="4"/>
      <c r="H646" s="4"/>
      <c r="I646" s="4"/>
      <c r="J646" s="4"/>
      <c r="K646" s="4"/>
      <c r="L646" s="4"/>
    </row>
    <row r="647" spans="6:12" customFormat="1" x14ac:dyDescent="0.25">
      <c r="F647" s="4"/>
      <c r="G647" s="4"/>
      <c r="H647" s="4"/>
      <c r="I647" s="4"/>
      <c r="J647" s="4"/>
      <c r="K647" s="4"/>
      <c r="L647" s="4"/>
    </row>
    <row r="648" spans="6:12" customFormat="1" x14ac:dyDescent="0.25">
      <c r="F648" s="4"/>
      <c r="G648" s="4"/>
      <c r="H648" s="4"/>
      <c r="I648" s="4"/>
      <c r="J648" s="4"/>
      <c r="K648" s="4"/>
      <c r="L648" s="4"/>
    </row>
    <row r="649" spans="6:12" customFormat="1" x14ac:dyDescent="0.25">
      <c r="F649" s="4"/>
      <c r="G649" s="4"/>
      <c r="H649" s="4"/>
      <c r="I649" s="4"/>
      <c r="J649" s="4"/>
      <c r="K649" s="4"/>
      <c r="L649" s="4"/>
    </row>
    <row r="650" spans="6:12" customFormat="1" x14ac:dyDescent="0.25">
      <c r="F650" s="4"/>
      <c r="G650" s="4"/>
      <c r="H650" s="4"/>
      <c r="I650" s="4"/>
      <c r="J650" s="4"/>
      <c r="K650" s="4"/>
      <c r="L650" s="4"/>
    </row>
    <row r="651" spans="6:12" customFormat="1" x14ac:dyDescent="0.25">
      <c r="F651" s="4"/>
      <c r="G651" s="4"/>
      <c r="H651" s="4"/>
      <c r="I651" s="4"/>
      <c r="J651" s="4"/>
      <c r="K651" s="4"/>
      <c r="L651" s="4"/>
    </row>
    <row r="652" spans="6:12" customFormat="1" x14ac:dyDescent="0.25">
      <c r="F652" s="4"/>
      <c r="G652" s="4"/>
      <c r="H652" s="4"/>
      <c r="I652" s="4"/>
      <c r="J652" s="4"/>
      <c r="K652" s="4"/>
      <c r="L652" s="4"/>
    </row>
    <row r="653" spans="6:12" customFormat="1" x14ac:dyDescent="0.25">
      <c r="F653" s="4"/>
      <c r="G653" s="4"/>
      <c r="H653" s="4"/>
      <c r="I653" s="4"/>
      <c r="J653" s="4"/>
      <c r="K653" s="4"/>
      <c r="L653" s="4"/>
    </row>
    <row r="654" spans="6:12" customFormat="1" x14ac:dyDescent="0.25">
      <c r="F654" s="4"/>
      <c r="G654" s="4"/>
      <c r="H654" s="4"/>
      <c r="I654" s="4"/>
      <c r="J654" s="4"/>
      <c r="K654" s="4"/>
      <c r="L654" s="4"/>
    </row>
    <row r="655" spans="6:12" customFormat="1" x14ac:dyDescent="0.25">
      <c r="F655" s="4"/>
      <c r="G655" s="4"/>
      <c r="H655" s="4"/>
      <c r="I655" s="4"/>
      <c r="J655" s="4"/>
      <c r="K655" s="4"/>
      <c r="L655" s="4"/>
    </row>
    <row r="656" spans="6:12" customFormat="1" x14ac:dyDescent="0.25">
      <c r="F656" s="4"/>
      <c r="G656" s="4"/>
      <c r="H656" s="4"/>
      <c r="I656" s="4"/>
      <c r="J656" s="4"/>
      <c r="K656" s="4"/>
      <c r="L656" s="4"/>
    </row>
    <row r="657" spans="6:12" customFormat="1" x14ac:dyDescent="0.25">
      <c r="F657" s="4"/>
      <c r="G657" s="4"/>
      <c r="H657" s="4"/>
      <c r="I657" s="4"/>
      <c r="J657" s="4"/>
      <c r="K657" s="4"/>
      <c r="L657" s="4"/>
    </row>
    <row r="658" spans="6:12" customFormat="1" x14ac:dyDescent="0.25">
      <c r="F658" s="4"/>
      <c r="G658" s="4"/>
      <c r="H658" s="4"/>
      <c r="I658" s="4"/>
      <c r="J658" s="4"/>
      <c r="K658" s="4"/>
      <c r="L658" s="4"/>
    </row>
    <row r="659" spans="6:12" customFormat="1" x14ac:dyDescent="0.25">
      <c r="F659" s="4"/>
      <c r="G659" s="4"/>
      <c r="H659" s="4"/>
      <c r="I659" s="4"/>
      <c r="J659" s="4"/>
      <c r="K659" s="4"/>
      <c r="L659" s="4"/>
    </row>
    <row r="660" spans="6:12" customFormat="1" x14ac:dyDescent="0.25">
      <c r="F660" s="4"/>
      <c r="G660" s="4"/>
      <c r="H660" s="4"/>
      <c r="I660" s="4"/>
      <c r="J660" s="4"/>
      <c r="K660" s="4"/>
      <c r="L660" s="4"/>
    </row>
    <row r="661" spans="6:12" customFormat="1" x14ac:dyDescent="0.25">
      <c r="F661" s="4"/>
      <c r="G661" s="4"/>
      <c r="H661" s="4"/>
      <c r="I661" s="4"/>
      <c r="J661" s="4"/>
      <c r="K661" s="4"/>
      <c r="L661" s="4"/>
    </row>
    <row r="662" spans="6:12" customFormat="1" x14ac:dyDescent="0.25">
      <c r="F662" s="4"/>
      <c r="G662" s="4"/>
      <c r="H662" s="4"/>
      <c r="I662" s="4"/>
      <c r="J662" s="4"/>
      <c r="K662" s="4"/>
      <c r="L662" s="4"/>
    </row>
    <row r="663" spans="6:12" customFormat="1" x14ac:dyDescent="0.25">
      <c r="F663" s="4"/>
      <c r="G663" s="4"/>
      <c r="H663" s="4"/>
      <c r="I663" s="4"/>
      <c r="J663" s="4"/>
      <c r="K663" s="4"/>
      <c r="L663" s="4"/>
    </row>
    <row r="664" spans="6:12" customFormat="1" x14ac:dyDescent="0.25">
      <c r="F664" s="4"/>
      <c r="G664" s="4"/>
      <c r="H664" s="4"/>
      <c r="I664" s="4"/>
      <c r="J664" s="4"/>
      <c r="K664" s="4"/>
      <c r="L664" s="4"/>
    </row>
    <row r="665" spans="6:12" customFormat="1" x14ac:dyDescent="0.25">
      <c r="F665" s="4"/>
      <c r="G665" s="4"/>
      <c r="H665" s="4"/>
      <c r="I665" s="4"/>
      <c r="J665" s="4"/>
      <c r="K665" s="4"/>
      <c r="L665" s="4"/>
    </row>
    <row r="666" spans="6:12" customFormat="1" x14ac:dyDescent="0.25">
      <c r="F666" s="4"/>
      <c r="G666" s="4"/>
      <c r="H666" s="4"/>
      <c r="I666" s="4"/>
      <c r="J666" s="4"/>
      <c r="K666" s="4"/>
      <c r="L666" s="4"/>
    </row>
    <row r="667" spans="6:12" customFormat="1" x14ac:dyDescent="0.25">
      <c r="F667" s="4"/>
      <c r="G667" s="4"/>
      <c r="H667" s="4"/>
      <c r="I667" s="4"/>
      <c r="J667" s="4"/>
      <c r="K667" s="4"/>
      <c r="L667" s="4"/>
    </row>
    <row r="668" spans="6:12" customFormat="1" x14ac:dyDescent="0.25">
      <c r="F668" s="4"/>
      <c r="G668" s="4"/>
      <c r="H668" s="4"/>
      <c r="I668" s="4"/>
      <c r="J668" s="4"/>
      <c r="K668" s="4"/>
      <c r="L668" s="4"/>
    </row>
    <row r="669" spans="6:12" customFormat="1" x14ac:dyDescent="0.25">
      <c r="F669" s="4"/>
      <c r="G669" s="4"/>
      <c r="H669" s="4"/>
      <c r="I669" s="4"/>
      <c r="J669" s="4"/>
      <c r="K669" s="4"/>
      <c r="L669" s="4"/>
    </row>
    <row r="670" spans="6:12" customFormat="1" x14ac:dyDescent="0.25">
      <c r="F670" s="4"/>
      <c r="G670" s="4"/>
      <c r="H670" s="4"/>
      <c r="I670" s="4"/>
      <c r="J670" s="4"/>
      <c r="K670" s="4"/>
      <c r="L670" s="4"/>
    </row>
    <row r="671" spans="6:12" customFormat="1" x14ac:dyDescent="0.25">
      <c r="F671" s="4"/>
      <c r="G671" s="4"/>
      <c r="H671" s="4"/>
      <c r="I671" s="4"/>
      <c r="J671" s="4"/>
      <c r="K671" s="4"/>
      <c r="L671" s="4"/>
    </row>
    <row r="672" spans="6:12" customFormat="1" x14ac:dyDescent="0.25">
      <c r="F672" s="4"/>
      <c r="G672" s="4"/>
      <c r="H672" s="4"/>
      <c r="I672" s="4"/>
      <c r="J672" s="4"/>
      <c r="K672" s="4"/>
      <c r="L672" s="4"/>
    </row>
    <row r="673" spans="6:12" customFormat="1" x14ac:dyDescent="0.25">
      <c r="F673" s="4"/>
      <c r="G673" s="4"/>
      <c r="H673" s="4"/>
      <c r="I673" s="4"/>
      <c r="J673" s="4"/>
      <c r="K673" s="4"/>
      <c r="L673" s="4"/>
    </row>
    <row r="674" spans="6:12" customFormat="1" x14ac:dyDescent="0.25">
      <c r="F674" s="4"/>
      <c r="G674" s="4"/>
      <c r="H674" s="4"/>
      <c r="I674" s="4"/>
      <c r="J674" s="4"/>
      <c r="K674" s="4"/>
      <c r="L674" s="4"/>
    </row>
    <row r="675" spans="6:12" customFormat="1" x14ac:dyDescent="0.25">
      <c r="F675" s="4"/>
      <c r="G675" s="4"/>
      <c r="H675" s="4"/>
      <c r="I675" s="4"/>
      <c r="J675" s="4"/>
      <c r="K675" s="4"/>
      <c r="L675" s="4"/>
    </row>
    <row r="676" spans="6:12" customFormat="1" x14ac:dyDescent="0.25">
      <c r="F676" s="4"/>
      <c r="G676" s="4"/>
      <c r="H676" s="4"/>
      <c r="I676" s="4"/>
      <c r="J676" s="4"/>
      <c r="K676" s="4"/>
      <c r="L676" s="4"/>
    </row>
    <row r="677" spans="6:12" customFormat="1" x14ac:dyDescent="0.25">
      <c r="F677" s="4"/>
      <c r="G677" s="4"/>
      <c r="H677" s="4"/>
      <c r="I677" s="4"/>
      <c r="J677" s="4"/>
      <c r="K677" s="4"/>
      <c r="L677" s="4"/>
    </row>
    <row r="678" spans="6:12" customFormat="1" x14ac:dyDescent="0.25">
      <c r="F678" s="4"/>
      <c r="G678" s="4"/>
      <c r="H678" s="4"/>
      <c r="I678" s="4"/>
      <c r="J678" s="4"/>
      <c r="K678" s="4"/>
      <c r="L678" s="4"/>
    </row>
    <row r="679" spans="6:12" customFormat="1" x14ac:dyDescent="0.25">
      <c r="F679" s="4"/>
      <c r="G679" s="4"/>
      <c r="H679" s="4"/>
      <c r="I679" s="4"/>
      <c r="J679" s="4"/>
      <c r="K679" s="4"/>
      <c r="L679" s="4"/>
    </row>
    <row r="680" spans="6:12" customFormat="1" x14ac:dyDescent="0.25">
      <c r="F680" s="4"/>
      <c r="G680" s="4"/>
      <c r="H680" s="4"/>
      <c r="I680" s="4"/>
      <c r="J680" s="4"/>
      <c r="K680" s="4"/>
      <c r="L680" s="4"/>
    </row>
    <row r="681" spans="6:12" customFormat="1" x14ac:dyDescent="0.25">
      <c r="F681" s="4"/>
      <c r="G681" s="4"/>
      <c r="H681" s="4"/>
      <c r="I681" s="4"/>
      <c r="J681" s="4"/>
      <c r="K681" s="4"/>
      <c r="L681" s="4"/>
    </row>
    <row r="682" spans="6:12" customFormat="1" x14ac:dyDescent="0.25">
      <c r="F682" s="4"/>
      <c r="G682" s="4"/>
      <c r="H682" s="4"/>
      <c r="I682" s="4"/>
      <c r="J682" s="4"/>
      <c r="K682" s="4"/>
      <c r="L682" s="4"/>
    </row>
    <row r="683" spans="6:12" customFormat="1" x14ac:dyDescent="0.25">
      <c r="F683" s="4"/>
      <c r="G683" s="4"/>
      <c r="H683" s="4"/>
      <c r="I683" s="4"/>
      <c r="J683" s="4"/>
      <c r="K683" s="4"/>
      <c r="L683" s="4"/>
    </row>
    <row r="684" spans="6:12" customFormat="1" x14ac:dyDescent="0.25">
      <c r="F684" s="4"/>
      <c r="G684" s="4"/>
      <c r="H684" s="4"/>
      <c r="I684" s="4"/>
      <c r="J684" s="4"/>
      <c r="K684" s="4"/>
      <c r="L684" s="4"/>
    </row>
    <row r="685" spans="6:12" customFormat="1" x14ac:dyDescent="0.25">
      <c r="F685" s="4"/>
      <c r="G685" s="4"/>
      <c r="H685" s="4"/>
      <c r="I685" s="4"/>
      <c r="J685" s="4"/>
      <c r="K685" s="4"/>
      <c r="L685" s="4"/>
    </row>
    <row r="686" spans="6:12" customFormat="1" x14ac:dyDescent="0.25">
      <c r="F686" s="4"/>
      <c r="G686" s="4"/>
      <c r="H686" s="4"/>
      <c r="I686" s="4"/>
      <c r="J686" s="4"/>
      <c r="K686" s="4"/>
      <c r="L686" s="4"/>
    </row>
    <row r="687" spans="6:12" customFormat="1" x14ac:dyDescent="0.25">
      <c r="F687" s="4"/>
      <c r="G687" s="4"/>
      <c r="H687" s="4"/>
      <c r="I687" s="4"/>
      <c r="J687" s="4"/>
      <c r="K687" s="4"/>
      <c r="L687" s="4"/>
    </row>
    <row r="688" spans="6:12" customFormat="1" x14ac:dyDescent="0.25">
      <c r="F688" s="4"/>
      <c r="G688" s="4"/>
      <c r="H688" s="4"/>
      <c r="I688" s="4"/>
      <c r="J688" s="4"/>
      <c r="K688" s="4"/>
      <c r="L688" s="4"/>
    </row>
    <row r="689" spans="6:12" customFormat="1" x14ac:dyDescent="0.25">
      <c r="F689" s="4"/>
      <c r="G689" s="4"/>
      <c r="H689" s="4"/>
      <c r="I689" s="4"/>
      <c r="J689" s="4"/>
      <c r="K689" s="4"/>
      <c r="L689" s="4"/>
    </row>
    <row r="690" spans="6:12" customFormat="1" x14ac:dyDescent="0.25">
      <c r="F690" s="4"/>
      <c r="G690" s="4"/>
      <c r="H690" s="4"/>
      <c r="I690" s="4"/>
      <c r="J690" s="4"/>
      <c r="K690" s="4"/>
      <c r="L690" s="4"/>
    </row>
    <row r="691" spans="6:12" customFormat="1" x14ac:dyDescent="0.25">
      <c r="F691" s="4"/>
      <c r="G691" s="4"/>
      <c r="H691" s="4"/>
      <c r="I691" s="4"/>
      <c r="J691" s="4"/>
      <c r="K691" s="4"/>
      <c r="L691" s="4"/>
    </row>
    <row r="692" spans="6:12" customFormat="1" x14ac:dyDescent="0.25">
      <c r="F692" s="4"/>
      <c r="G692" s="4"/>
      <c r="H692" s="4"/>
      <c r="I692" s="4"/>
      <c r="J692" s="4"/>
      <c r="K692" s="4"/>
      <c r="L692" s="4"/>
    </row>
    <row r="693" spans="6:12" customFormat="1" x14ac:dyDescent="0.25">
      <c r="F693" s="4"/>
      <c r="G693" s="4"/>
      <c r="H693" s="4"/>
      <c r="I693" s="4"/>
      <c r="J693" s="4"/>
      <c r="K693" s="4"/>
      <c r="L693" s="4"/>
    </row>
    <row r="694" spans="6:12" customFormat="1" x14ac:dyDescent="0.25">
      <c r="F694" s="4"/>
      <c r="G694" s="4"/>
      <c r="H694" s="4"/>
      <c r="I694" s="4"/>
      <c r="J694" s="4"/>
      <c r="K694" s="4"/>
      <c r="L694" s="4"/>
    </row>
    <row r="695" spans="6:12" customFormat="1" x14ac:dyDescent="0.25">
      <c r="F695" s="4"/>
      <c r="G695" s="4"/>
      <c r="H695" s="4"/>
      <c r="I695" s="4"/>
      <c r="J695" s="4"/>
      <c r="K695" s="4"/>
      <c r="L695" s="4"/>
    </row>
    <row r="696" spans="6:12" customFormat="1" x14ac:dyDescent="0.25">
      <c r="F696" s="4"/>
      <c r="G696" s="4"/>
      <c r="H696" s="4"/>
      <c r="I696" s="4"/>
      <c r="J696" s="4"/>
      <c r="K696" s="4"/>
      <c r="L696" s="4"/>
    </row>
    <row r="697" spans="6:12" customFormat="1" x14ac:dyDescent="0.25">
      <c r="F697" s="4"/>
      <c r="G697" s="4"/>
      <c r="H697" s="4"/>
      <c r="I697" s="4"/>
      <c r="J697" s="4"/>
      <c r="K697" s="4"/>
      <c r="L697" s="4"/>
    </row>
    <row r="698" spans="6:12" customFormat="1" x14ac:dyDescent="0.25">
      <c r="F698" s="4"/>
      <c r="G698" s="4"/>
      <c r="H698" s="4"/>
      <c r="I698" s="4"/>
      <c r="J698" s="4"/>
      <c r="K698" s="4"/>
      <c r="L698" s="4"/>
    </row>
    <row r="699" spans="6:12" customFormat="1" x14ac:dyDescent="0.25">
      <c r="F699" s="4"/>
      <c r="G699" s="4"/>
      <c r="H699" s="4"/>
      <c r="I699" s="4"/>
      <c r="J699" s="4"/>
      <c r="K699" s="4"/>
      <c r="L699" s="4"/>
    </row>
    <row r="700" spans="6:12" customFormat="1" x14ac:dyDescent="0.25">
      <c r="F700" s="4"/>
      <c r="G700" s="4"/>
      <c r="H700" s="4"/>
      <c r="I700" s="4"/>
      <c r="J700" s="4"/>
      <c r="K700" s="4"/>
      <c r="L700" s="4"/>
    </row>
    <row r="701" spans="6:12" customFormat="1" x14ac:dyDescent="0.25">
      <c r="F701" s="4"/>
      <c r="G701" s="4"/>
      <c r="H701" s="4"/>
      <c r="I701" s="4"/>
      <c r="J701" s="4"/>
      <c r="K701" s="4"/>
      <c r="L701" s="4"/>
    </row>
    <row r="702" spans="6:12" customFormat="1" x14ac:dyDescent="0.25">
      <c r="F702" s="4"/>
      <c r="G702" s="4"/>
      <c r="H702" s="4"/>
      <c r="I702" s="4"/>
      <c r="J702" s="4"/>
      <c r="K702" s="4"/>
      <c r="L702" s="4"/>
    </row>
    <row r="703" spans="6:12" customFormat="1" x14ac:dyDescent="0.25">
      <c r="F703" s="4"/>
      <c r="G703" s="4"/>
      <c r="H703" s="4"/>
      <c r="I703" s="4"/>
      <c r="J703" s="4"/>
      <c r="K703" s="4"/>
      <c r="L703" s="4"/>
    </row>
    <row r="704" spans="6:12" customFormat="1" x14ac:dyDescent="0.25">
      <c r="F704" s="4"/>
      <c r="G704" s="4"/>
      <c r="H704" s="4"/>
      <c r="I704" s="4"/>
      <c r="J704" s="4"/>
      <c r="K704" s="4"/>
      <c r="L704" s="4"/>
    </row>
    <row r="705" spans="6:12" customFormat="1" x14ac:dyDescent="0.25">
      <c r="F705" s="4"/>
      <c r="G705" s="4"/>
      <c r="H705" s="4"/>
      <c r="I705" s="4"/>
      <c r="J705" s="4"/>
      <c r="K705" s="4"/>
      <c r="L705" s="4"/>
    </row>
    <row r="706" spans="6:12" customFormat="1" x14ac:dyDescent="0.25">
      <c r="F706" s="4"/>
      <c r="G706" s="4"/>
      <c r="H706" s="4"/>
      <c r="I706" s="4"/>
      <c r="J706" s="4"/>
      <c r="K706" s="4"/>
      <c r="L706" s="4"/>
    </row>
    <row r="707" spans="6:12" customFormat="1" x14ac:dyDescent="0.25">
      <c r="F707" s="4"/>
      <c r="G707" s="4"/>
      <c r="H707" s="4"/>
      <c r="I707" s="4"/>
      <c r="J707" s="4"/>
      <c r="K707" s="4"/>
      <c r="L707" s="4"/>
    </row>
    <row r="708" spans="6:12" customFormat="1" x14ac:dyDescent="0.25">
      <c r="F708" s="4"/>
      <c r="G708" s="4"/>
      <c r="H708" s="4"/>
      <c r="I708" s="4"/>
      <c r="J708" s="4"/>
      <c r="K708" s="4"/>
      <c r="L708" s="4"/>
    </row>
    <row r="709" spans="6:12" customFormat="1" x14ac:dyDescent="0.25">
      <c r="F709" s="4"/>
      <c r="G709" s="4"/>
      <c r="H709" s="4"/>
      <c r="I709" s="4"/>
      <c r="J709" s="4"/>
      <c r="K709" s="4"/>
      <c r="L709" s="4"/>
    </row>
    <row r="710" spans="6:12" customFormat="1" x14ac:dyDescent="0.25">
      <c r="F710" s="4"/>
      <c r="G710" s="4"/>
      <c r="H710" s="4"/>
      <c r="I710" s="4"/>
      <c r="J710" s="4"/>
      <c r="K710" s="4"/>
      <c r="L710" s="4"/>
    </row>
    <row r="711" spans="6:12" customFormat="1" x14ac:dyDescent="0.25">
      <c r="F711" s="4"/>
      <c r="G711" s="4"/>
      <c r="H711" s="4"/>
      <c r="I711" s="4"/>
      <c r="J711" s="4"/>
      <c r="K711" s="4"/>
      <c r="L711" s="4"/>
    </row>
    <row r="712" spans="6:12" customFormat="1" x14ac:dyDescent="0.25">
      <c r="F712" s="4"/>
      <c r="G712" s="4"/>
      <c r="H712" s="4"/>
      <c r="I712" s="4"/>
      <c r="J712" s="4"/>
      <c r="K712" s="4"/>
      <c r="L712" s="4"/>
    </row>
    <row r="713" spans="6:12" customFormat="1" x14ac:dyDescent="0.25">
      <c r="F713" s="4"/>
      <c r="G713" s="4"/>
      <c r="H713" s="4"/>
      <c r="I713" s="4"/>
      <c r="J713" s="4"/>
      <c r="K713" s="4"/>
      <c r="L713" s="4"/>
    </row>
    <row r="714" spans="6:12" customFormat="1" x14ac:dyDescent="0.25">
      <c r="F714" s="4"/>
      <c r="G714" s="4"/>
      <c r="H714" s="4"/>
      <c r="I714" s="4"/>
      <c r="J714" s="4"/>
      <c r="K714" s="4"/>
      <c r="L714" s="4"/>
    </row>
    <row r="715" spans="6:12" customFormat="1" x14ac:dyDescent="0.25">
      <c r="F715" s="4"/>
      <c r="G715" s="4"/>
      <c r="H715" s="4"/>
      <c r="I715" s="4"/>
      <c r="J715" s="4"/>
      <c r="K715" s="4"/>
      <c r="L715" s="4"/>
    </row>
    <row r="716" spans="6:12" customFormat="1" x14ac:dyDescent="0.25">
      <c r="F716" s="4"/>
      <c r="G716" s="4"/>
      <c r="H716" s="4"/>
      <c r="I716" s="4"/>
      <c r="J716" s="4"/>
      <c r="K716" s="4"/>
      <c r="L716" s="4"/>
    </row>
    <row r="717" spans="6:12" customFormat="1" x14ac:dyDescent="0.25">
      <c r="F717" s="4"/>
      <c r="G717" s="4"/>
      <c r="H717" s="4"/>
      <c r="I717" s="4"/>
      <c r="J717" s="4"/>
      <c r="K717" s="4"/>
      <c r="L717" s="4"/>
    </row>
    <row r="718" spans="6:12" customFormat="1" x14ac:dyDescent="0.25">
      <c r="F718" s="4"/>
      <c r="G718" s="4"/>
      <c r="H718" s="4"/>
      <c r="I718" s="4"/>
      <c r="J718" s="4"/>
      <c r="K718" s="4"/>
      <c r="L718" s="4"/>
    </row>
    <row r="719" spans="6:12" customFormat="1" x14ac:dyDescent="0.25">
      <c r="F719" s="4"/>
      <c r="G719" s="4"/>
      <c r="H719" s="4"/>
      <c r="I719" s="4"/>
      <c r="J719" s="4"/>
      <c r="K719" s="4"/>
      <c r="L719" s="4"/>
    </row>
    <row r="720" spans="6:12" customFormat="1" x14ac:dyDescent="0.25">
      <c r="F720" s="4"/>
      <c r="G720" s="4"/>
      <c r="H720" s="4"/>
      <c r="I720" s="4"/>
      <c r="J720" s="4"/>
      <c r="K720" s="4"/>
      <c r="L720" s="4"/>
    </row>
    <row r="721" spans="6:12" customFormat="1" x14ac:dyDescent="0.25">
      <c r="F721" s="4"/>
      <c r="G721" s="4"/>
      <c r="H721" s="4"/>
      <c r="I721" s="4"/>
      <c r="J721" s="4"/>
      <c r="K721" s="4"/>
      <c r="L721" s="4"/>
    </row>
    <row r="722" spans="6:12" customFormat="1" x14ac:dyDescent="0.25">
      <c r="F722" s="4"/>
      <c r="G722" s="4"/>
      <c r="H722" s="4"/>
      <c r="I722" s="4"/>
      <c r="J722" s="4"/>
      <c r="K722" s="4"/>
      <c r="L722" s="4"/>
    </row>
    <row r="723" spans="6:12" customFormat="1" x14ac:dyDescent="0.25">
      <c r="F723" s="4"/>
      <c r="G723" s="4"/>
      <c r="H723" s="4"/>
      <c r="I723" s="4"/>
      <c r="J723" s="4"/>
      <c r="K723" s="4"/>
      <c r="L723" s="4"/>
    </row>
    <row r="724" spans="6:12" customFormat="1" x14ac:dyDescent="0.25">
      <c r="F724" s="4"/>
      <c r="G724" s="4"/>
      <c r="H724" s="4"/>
      <c r="I724" s="4"/>
      <c r="J724" s="4"/>
      <c r="K724" s="4"/>
      <c r="L724" s="4"/>
    </row>
    <row r="725" spans="6:12" customFormat="1" x14ac:dyDescent="0.25">
      <c r="F725" s="4"/>
      <c r="G725" s="4"/>
      <c r="H725" s="4"/>
      <c r="I725" s="4"/>
      <c r="J725" s="4"/>
      <c r="K725" s="4"/>
      <c r="L725" s="4"/>
    </row>
    <row r="726" spans="6:12" customFormat="1" x14ac:dyDescent="0.25">
      <c r="F726" s="4"/>
      <c r="G726" s="4"/>
      <c r="H726" s="4"/>
      <c r="I726" s="4"/>
      <c r="J726" s="4"/>
      <c r="K726" s="4"/>
      <c r="L726" s="4"/>
    </row>
    <row r="727" spans="6:12" customFormat="1" x14ac:dyDescent="0.25">
      <c r="F727" s="4"/>
      <c r="G727" s="4"/>
      <c r="H727" s="4"/>
      <c r="I727" s="4"/>
      <c r="J727" s="4"/>
      <c r="K727" s="4"/>
      <c r="L727" s="4"/>
    </row>
    <row r="728" spans="6:12" customFormat="1" x14ac:dyDescent="0.25">
      <c r="F728" s="4"/>
      <c r="G728" s="4"/>
      <c r="H728" s="4"/>
      <c r="I728" s="4"/>
      <c r="J728" s="4"/>
      <c r="K728" s="4"/>
      <c r="L728" s="4"/>
    </row>
    <row r="729" spans="6:12" customFormat="1" x14ac:dyDescent="0.25">
      <c r="F729" s="4"/>
      <c r="G729" s="4"/>
      <c r="H729" s="4"/>
      <c r="I729" s="4"/>
      <c r="J729" s="4"/>
      <c r="K729" s="4"/>
      <c r="L729" s="4"/>
    </row>
    <row r="730" spans="6:12" customFormat="1" x14ac:dyDescent="0.25">
      <c r="F730" s="4"/>
      <c r="G730" s="4"/>
      <c r="H730" s="4"/>
      <c r="I730" s="4"/>
      <c r="J730" s="4"/>
      <c r="K730" s="4"/>
      <c r="L730" s="4"/>
    </row>
    <row r="731" spans="6:12" customFormat="1" x14ac:dyDescent="0.25">
      <c r="F731" s="4"/>
      <c r="G731" s="4"/>
      <c r="H731" s="4"/>
      <c r="I731" s="4"/>
      <c r="J731" s="4"/>
      <c r="K731" s="4"/>
      <c r="L731" s="4"/>
    </row>
    <row r="732" spans="6:12" customFormat="1" x14ac:dyDescent="0.25">
      <c r="F732" s="4"/>
      <c r="G732" s="4"/>
      <c r="H732" s="4"/>
      <c r="I732" s="4"/>
      <c r="J732" s="4"/>
      <c r="K732" s="4"/>
      <c r="L732" s="4"/>
    </row>
    <row r="733" spans="6:12" customFormat="1" x14ac:dyDescent="0.25">
      <c r="F733" s="4"/>
      <c r="G733" s="4"/>
      <c r="H733" s="4"/>
      <c r="I733" s="4"/>
      <c r="J733" s="4"/>
      <c r="K733" s="4"/>
      <c r="L733" s="4"/>
    </row>
    <row r="734" spans="6:12" customFormat="1" x14ac:dyDescent="0.25">
      <c r="F734" s="4"/>
      <c r="G734" s="4"/>
      <c r="H734" s="4"/>
      <c r="I734" s="4"/>
      <c r="J734" s="4"/>
      <c r="K734" s="4"/>
      <c r="L734" s="4"/>
    </row>
    <row r="735" spans="6:12" customFormat="1" x14ac:dyDescent="0.25">
      <c r="F735" s="4"/>
      <c r="G735" s="4"/>
      <c r="H735" s="4"/>
      <c r="I735" s="4"/>
      <c r="J735" s="4"/>
      <c r="K735" s="4"/>
      <c r="L735" s="4"/>
    </row>
    <row r="736" spans="6:12" customFormat="1" x14ac:dyDescent="0.25">
      <c r="F736" s="4"/>
      <c r="G736" s="4"/>
      <c r="H736" s="4"/>
      <c r="I736" s="4"/>
      <c r="J736" s="4"/>
      <c r="K736" s="4"/>
      <c r="L736" s="4"/>
    </row>
    <row r="737" spans="6:12" customFormat="1" x14ac:dyDescent="0.25">
      <c r="F737" s="4"/>
      <c r="G737" s="4"/>
      <c r="H737" s="4"/>
      <c r="I737" s="4"/>
      <c r="J737" s="4"/>
      <c r="K737" s="4"/>
      <c r="L737" s="4"/>
    </row>
    <row r="738" spans="6:12" customFormat="1" x14ac:dyDescent="0.25">
      <c r="F738" s="4"/>
      <c r="G738" s="4"/>
      <c r="H738" s="4"/>
      <c r="I738" s="4"/>
      <c r="J738" s="4"/>
      <c r="K738" s="4"/>
      <c r="L738" s="4"/>
    </row>
    <row r="739" spans="6:12" customFormat="1" x14ac:dyDescent="0.25">
      <c r="F739" s="4"/>
      <c r="G739" s="4"/>
      <c r="H739" s="4"/>
      <c r="I739" s="4"/>
      <c r="J739" s="4"/>
      <c r="K739" s="4"/>
      <c r="L739" s="4"/>
    </row>
    <row r="740" spans="6:12" customFormat="1" x14ac:dyDescent="0.25">
      <c r="F740" s="4"/>
      <c r="G740" s="4"/>
      <c r="H740" s="4"/>
      <c r="I740" s="4"/>
      <c r="J740" s="4"/>
      <c r="K740" s="4"/>
      <c r="L740" s="4"/>
    </row>
    <row r="741" spans="6:12" customFormat="1" x14ac:dyDescent="0.25">
      <c r="F741" s="4"/>
      <c r="G741" s="4"/>
      <c r="H741" s="4"/>
      <c r="I741" s="4"/>
      <c r="J741" s="4"/>
      <c r="K741" s="4"/>
      <c r="L741" s="4"/>
    </row>
    <row r="742" spans="6:12" customFormat="1" x14ac:dyDescent="0.25">
      <c r="F742" s="4"/>
      <c r="G742" s="4"/>
      <c r="H742" s="4"/>
      <c r="I742" s="4"/>
      <c r="J742" s="4"/>
      <c r="K742" s="4"/>
      <c r="L742" s="4"/>
    </row>
    <row r="743" spans="6:12" customFormat="1" x14ac:dyDescent="0.25">
      <c r="F743" s="4"/>
      <c r="G743" s="4"/>
      <c r="H743" s="4"/>
      <c r="I743" s="4"/>
      <c r="J743" s="4"/>
      <c r="K743" s="4"/>
      <c r="L743" s="4"/>
    </row>
    <row r="744" spans="6:12" customFormat="1" x14ac:dyDescent="0.25">
      <c r="F744" s="4"/>
      <c r="G744" s="4"/>
      <c r="H744" s="4"/>
      <c r="I744" s="4"/>
      <c r="J744" s="4"/>
      <c r="K744" s="4"/>
      <c r="L744" s="4"/>
    </row>
    <row r="745" spans="6:12" customFormat="1" x14ac:dyDescent="0.25">
      <c r="F745" s="4"/>
      <c r="G745" s="4"/>
      <c r="H745" s="4"/>
      <c r="I745" s="4"/>
      <c r="J745" s="4"/>
      <c r="K745" s="4"/>
      <c r="L745" s="4"/>
    </row>
    <row r="746" spans="6:12" customFormat="1" x14ac:dyDescent="0.25">
      <c r="F746" s="4"/>
      <c r="G746" s="4"/>
      <c r="H746" s="4"/>
      <c r="I746" s="4"/>
      <c r="J746" s="4"/>
      <c r="K746" s="4"/>
      <c r="L746" s="4"/>
    </row>
    <row r="747" spans="6:12" customFormat="1" x14ac:dyDescent="0.25">
      <c r="F747" s="4"/>
      <c r="G747" s="4"/>
      <c r="H747" s="4"/>
      <c r="I747" s="4"/>
      <c r="J747" s="4"/>
      <c r="K747" s="4"/>
      <c r="L747" s="4"/>
    </row>
    <row r="748" spans="6:12" customFormat="1" x14ac:dyDescent="0.25">
      <c r="F748" s="4"/>
      <c r="G748" s="4"/>
      <c r="H748" s="4"/>
      <c r="I748" s="4"/>
      <c r="J748" s="4"/>
      <c r="K748" s="4"/>
      <c r="L748" s="4"/>
    </row>
    <row r="749" spans="6:12" customFormat="1" x14ac:dyDescent="0.25">
      <c r="F749" s="4"/>
      <c r="G749" s="4"/>
      <c r="H749" s="4"/>
      <c r="I749" s="4"/>
      <c r="J749" s="4"/>
      <c r="K749" s="4"/>
      <c r="L749" s="4"/>
    </row>
    <row r="750" spans="6:12" customFormat="1" x14ac:dyDescent="0.25">
      <c r="F750" s="4"/>
      <c r="G750" s="4"/>
      <c r="H750" s="4"/>
      <c r="I750" s="4"/>
      <c r="J750" s="4"/>
      <c r="K750" s="4"/>
      <c r="L750" s="4"/>
    </row>
    <row r="751" spans="6:12" customFormat="1" x14ac:dyDescent="0.25">
      <c r="F751" s="4"/>
      <c r="G751" s="4"/>
      <c r="H751" s="4"/>
      <c r="I751" s="4"/>
      <c r="J751" s="4"/>
      <c r="K751" s="4"/>
      <c r="L751" s="4"/>
    </row>
    <row r="752" spans="6:12" customFormat="1" x14ac:dyDescent="0.25">
      <c r="F752" s="4"/>
      <c r="G752" s="4"/>
      <c r="H752" s="4"/>
      <c r="I752" s="4"/>
      <c r="J752" s="4"/>
      <c r="K752" s="4"/>
      <c r="L752" s="4"/>
    </row>
    <row r="753" spans="6:12" customFormat="1" x14ac:dyDescent="0.25">
      <c r="F753" s="4"/>
      <c r="G753" s="4"/>
      <c r="H753" s="4"/>
      <c r="I753" s="4"/>
      <c r="J753" s="4"/>
      <c r="K753" s="4"/>
      <c r="L753" s="4"/>
    </row>
    <row r="754" spans="6:12" customFormat="1" x14ac:dyDescent="0.25">
      <c r="F754" s="4"/>
      <c r="G754" s="4"/>
      <c r="H754" s="4"/>
      <c r="I754" s="4"/>
      <c r="J754" s="4"/>
      <c r="K754" s="4"/>
      <c r="L754" s="4"/>
    </row>
    <row r="755" spans="6:12" customFormat="1" x14ac:dyDescent="0.25">
      <c r="F755" s="4"/>
      <c r="G755" s="4"/>
      <c r="H755" s="4"/>
      <c r="I755" s="4"/>
      <c r="J755" s="4"/>
      <c r="K755" s="4"/>
      <c r="L755" s="4"/>
    </row>
    <row r="756" spans="6:12" customFormat="1" x14ac:dyDescent="0.25">
      <c r="F756" s="4"/>
      <c r="G756" s="4"/>
      <c r="H756" s="4"/>
      <c r="I756" s="4"/>
      <c r="J756" s="4"/>
      <c r="K756" s="4"/>
      <c r="L756" s="4"/>
    </row>
    <row r="757" spans="6:12" customFormat="1" x14ac:dyDescent="0.25">
      <c r="F757" s="4"/>
      <c r="G757" s="4"/>
      <c r="H757" s="4"/>
      <c r="I757" s="4"/>
      <c r="J757" s="4"/>
      <c r="K757" s="4"/>
      <c r="L757" s="4"/>
    </row>
    <row r="758" spans="6:12" customFormat="1" x14ac:dyDescent="0.25">
      <c r="F758" s="4"/>
      <c r="G758" s="4"/>
      <c r="H758" s="4"/>
      <c r="I758" s="4"/>
      <c r="J758" s="4"/>
      <c r="K758" s="4"/>
      <c r="L758" s="4"/>
    </row>
    <row r="759" spans="6:12" customFormat="1" x14ac:dyDescent="0.25">
      <c r="F759" s="4"/>
      <c r="G759" s="4"/>
      <c r="H759" s="4"/>
      <c r="I759" s="4"/>
      <c r="J759" s="4"/>
      <c r="K759" s="4"/>
      <c r="L759" s="4"/>
    </row>
    <row r="760" spans="6:12" customFormat="1" x14ac:dyDescent="0.25">
      <c r="F760" s="4"/>
      <c r="G760" s="4"/>
      <c r="H760" s="4"/>
      <c r="I760" s="4"/>
      <c r="J760" s="4"/>
      <c r="K760" s="4"/>
      <c r="L760" s="4"/>
    </row>
    <row r="761" spans="6:12" customFormat="1" x14ac:dyDescent="0.25">
      <c r="F761" s="4"/>
      <c r="G761" s="4"/>
      <c r="H761" s="4"/>
      <c r="I761" s="4"/>
      <c r="J761" s="4"/>
      <c r="K761" s="4"/>
      <c r="L761" s="4"/>
    </row>
    <row r="762" spans="6:12" customFormat="1" x14ac:dyDescent="0.25">
      <c r="F762" s="4"/>
      <c r="G762" s="4"/>
      <c r="H762" s="4"/>
      <c r="I762" s="4"/>
      <c r="J762" s="4"/>
      <c r="K762" s="4"/>
      <c r="L762" s="4"/>
    </row>
    <row r="763" spans="6:12" customFormat="1" x14ac:dyDescent="0.25">
      <c r="F763" s="4"/>
      <c r="G763" s="4"/>
      <c r="H763" s="4"/>
      <c r="I763" s="4"/>
      <c r="J763" s="4"/>
      <c r="K763" s="4"/>
      <c r="L763" s="4"/>
    </row>
    <row r="764" spans="6:12" customFormat="1" x14ac:dyDescent="0.25">
      <c r="F764" s="4"/>
      <c r="G764" s="4"/>
      <c r="H764" s="4"/>
      <c r="I764" s="4"/>
      <c r="J764" s="4"/>
      <c r="K764" s="4"/>
      <c r="L764" s="4"/>
    </row>
    <row r="765" spans="6:12" customFormat="1" x14ac:dyDescent="0.25">
      <c r="F765" s="4"/>
      <c r="G765" s="4"/>
      <c r="H765" s="4"/>
      <c r="I765" s="4"/>
      <c r="J765" s="4"/>
      <c r="K765" s="4"/>
      <c r="L765" s="4"/>
    </row>
    <row r="766" spans="6:12" customFormat="1" x14ac:dyDescent="0.25">
      <c r="F766" s="4"/>
      <c r="G766" s="4"/>
      <c r="H766" s="4"/>
      <c r="I766" s="4"/>
      <c r="J766" s="4"/>
      <c r="K766" s="4"/>
      <c r="L766" s="4"/>
    </row>
    <row r="767" spans="6:12" customFormat="1" x14ac:dyDescent="0.25">
      <c r="F767" s="4"/>
      <c r="G767" s="4"/>
      <c r="H767" s="4"/>
      <c r="I767" s="4"/>
      <c r="J767" s="4"/>
      <c r="K767" s="4"/>
      <c r="L767" s="4"/>
    </row>
    <row r="768" spans="6:12" customFormat="1" x14ac:dyDescent="0.25">
      <c r="F768" s="4"/>
      <c r="G768" s="4"/>
      <c r="H768" s="4"/>
      <c r="I768" s="4"/>
      <c r="J768" s="4"/>
      <c r="K768" s="4"/>
      <c r="L768" s="4"/>
    </row>
    <row r="769" spans="6:12" customFormat="1" x14ac:dyDescent="0.25">
      <c r="F769" s="4"/>
      <c r="G769" s="4"/>
      <c r="H769" s="4"/>
      <c r="I769" s="4"/>
      <c r="J769" s="4"/>
      <c r="K769" s="4"/>
      <c r="L769" s="4"/>
    </row>
    <row r="770" spans="6:12" customFormat="1" x14ac:dyDescent="0.25">
      <c r="F770" s="4"/>
      <c r="G770" s="4"/>
      <c r="H770" s="4"/>
      <c r="I770" s="4"/>
      <c r="J770" s="4"/>
      <c r="K770" s="4"/>
      <c r="L770" s="4"/>
    </row>
    <row r="771" spans="6:12" customFormat="1" x14ac:dyDescent="0.25">
      <c r="F771" s="4"/>
      <c r="G771" s="4"/>
      <c r="H771" s="4"/>
      <c r="I771" s="4"/>
      <c r="J771" s="4"/>
      <c r="K771" s="4"/>
      <c r="L771" s="4"/>
    </row>
    <row r="772" spans="6:12" customFormat="1" x14ac:dyDescent="0.25">
      <c r="F772" s="4"/>
      <c r="G772" s="4"/>
      <c r="H772" s="4"/>
      <c r="I772" s="4"/>
      <c r="J772" s="4"/>
      <c r="K772" s="4"/>
      <c r="L772" s="4"/>
    </row>
    <row r="773" spans="6:12" customFormat="1" x14ac:dyDescent="0.25">
      <c r="F773" s="4"/>
      <c r="G773" s="4"/>
      <c r="H773" s="4"/>
      <c r="I773" s="4"/>
      <c r="J773" s="4"/>
      <c r="K773" s="4"/>
      <c r="L773" s="4"/>
    </row>
    <row r="774" spans="6:12" customFormat="1" x14ac:dyDescent="0.25">
      <c r="F774" s="4"/>
      <c r="G774" s="4"/>
      <c r="H774" s="4"/>
      <c r="I774" s="4"/>
      <c r="J774" s="4"/>
      <c r="K774" s="4"/>
      <c r="L774" s="4"/>
    </row>
    <row r="775" spans="6:12" customFormat="1" x14ac:dyDescent="0.25">
      <c r="F775" s="4"/>
      <c r="G775" s="4"/>
      <c r="H775" s="4"/>
      <c r="I775" s="4"/>
      <c r="J775" s="4"/>
      <c r="K775" s="4"/>
      <c r="L775" s="4"/>
    </row>
    <row r="776" spans="6:12" customFormat="1" x14ac:dyDescent="0.25">
      <c r="F776" s="4"/>
      <c r="G776" s="4"/>
      <c r="H776" s="4"/>
      <c r="I776" s="4"/>
      <c r="J776" s="4"/>
      <c r="K776" s="4"/>
      <c r="L776" s="4"/>
    </row>
    <row r="777" spans="6:12" customFormat="1" x14ac:dyDescent="0.25">
      <c r="F777" s="4"/>
      <c r="G777" s="4"/>
      <c r="H777" s="4"/>
      <c r="I777" s="4"/>
      <c r="J777" s="4"/>
      <c r="K777" s="4"/>
      <c r="L777" s="4"/>
    </row>
    <row r="778" spans="6:12" customFormat="1" x14ac:dyDescent="0.25">
      <c r="F778" s="4"/>
      <c r="G778" s="4"/>
      <c r="H778" s="4"/>
      <c r="I778" s="4"/>
      <c r="J778" s="4"/>
      <c r="K778" s="4"/>
      <c r="L778" s="4"/>
    </row>
    <row r="779" spans="6:12" customFormat="1" x14ac:dyDescent="0.25">
      <c r="F779" s="4"/>
      <c r="G779" s="4"/>
      <c r="H779" s="4"/>
      <c r="I779" s="4"/>
      <c r="J779" s="4"/>
      <c r="K779" s="4"/>
      <c r="L779" s="4"/>
    </row>
    <row r="780" spans="6:12" customFormat="1" x14ac:dyDescent="0.25">
      <c r="F780" s="4"/>
      <c r="G780" s="4"/>
      <c r="H780" s="4"/>
      <c r="I780" s="4"/>
      <c r="J780" s="4"/>
      <c r="K780" s="4"/>
      <c r="L780" s="4"/>
    </row>
    <row r="781" spans="6:12" customFormat="1" x14ac:dyDescent="0.25">
      <c r="F781" s="4"/>
      <c r="G781" s="4"/>
      <c r="H781" s="4"/>
      <c r="I781" s="4"/>
      <c r="J781" s="4"/>
      <c r="K781" s="4"/>
      <c r="L781" s="4"/>
    </row>
    <row r="782" spans="6:12" customFormat="1" x14ac:dyDescent="0.25">
      <c r="F782" s="4"/>
      <c r="G782" s="4"/>
      <c r="H782" s="4"/>
      <c r="I782" s="4"/>
      <c r="J782" s="4"/>
      <c r="K782" s="4"/>
      <c r="L782" s="4"/>
    </row>
    <row r="783" spans="6:12" customFormat="1" x14ac:dyDescent="0.25">
      <c r="F783" s="4"/>
      <c r="G783" s="4"/>
      <c r="H783" s="4"/>
      <c r="I783" s="4"/>
      <c r="J783" s="4"/>
      <c r="K783" s="4"/>
      <c r="L783" s="4"/>
    </row>
    <row r="784" spans="6:12" customFormat="1" x14ac:dyDescent="0.25">
      <c r="F784" s="4"/>
      <c r="G784" s="4"/>
      <c r="H784" s="4"/>
      <c r="I784" s="4"/>
      <c r="J784" s="4"/>
      <c r="K784" s="4"/>
      <c r="L784" s="4"/>
    </row>
    <row r="785" spans="6:12" customFormat="1" x14ac:dyDescent="0.25">
      <c r="F785" s="4"/>
      <c r="G785" s="4"/>
      <c r="H785" s="4"/>
      <c r="I785" s="4"/>
      <c r="J785" s="4"/>
      <c r="K785" s="4"/>
      <c r="L785" s="4"/>
    </row>
    <row r="786" spans="6:12" customFormat="1" x14ac:dyDescent="0.25">
      <c r="F786" s="4"/>
      <c r="G786" s="4"/>
      <c r="H786" s="4"/>
      <c r="I786" s="4"/>
      <c r="J786" s="4"/>
      <c r="K786" s="4"/>
      <c r="L786" s="4"/>
    </row>
    <row r="787" spans="6:12" customFormat="1" x14ac:dyDescent="0.25">
      <c r="F787" s="4"/>
      <c r="G787" s="4"/>
      <c r="H787" s="4"/>
      <c r="I787" s="4"/>
      <c r="J787" s="4"/>
      <c r="K787" s="4"/>
      <c r="L787" s="4"/>
    </row>
    <row r="788" spans="6:12" customFormat="1" x14ac:dyDescent="0.25">
      <c r="F788" s="4"/>
      <c r="G788" s="4"/>
      <c r="H788" s="4"/>
      <c r="I788" s="4"/>
      <c r="J788" s="4"/>
      <c r="K788" s="4"/>
      <c r="L788" s="4"/>
    </row>
    <row r="789" spans="6:12" customFormat="1" x14ac:dyDescent="0.25">
      <c r="F789" s="4"/>
      <c r="G789" s="4"/>
      <c r="H789" s="4"/>
      <c r="I789" s="4"/>
      <c r="J789" s="4"/>
      <c r="K789" s="4"/>
      <c r="L789" s="4"/>
    </row>
    <row r="790" spans="6:12" customFormat="1" x14ac:dyDescent="0.25">
      <c r="F790" s="4"/>
      <c r="G790" s="4"/>
      <c r="H790" s="4"/>
      <c r="I790" s="4"/>
      <c r="J790" s="4"/>
      <c r="K790" s="4"/>
      <c r="L790" s="4"/>
    </row>
    <row r="791" spans="6:12" customFormat="1" x14ac:dyDescent="0.25">
      <c r="F791" s="4"/>
      <c r="G791" s="4"/>
      <c r="H791" s="4"/>
      <c r="I791" s="4"/>
      <c r="J791" s="4"/>
      <c r="K791" s="4"/>
      <c r="L791" s="4"/>
    </row>
    <row r="792" spans="6:12" customFormat="1" x14ac:dyDescent="0.25">
      <c r="F792" s="4"/>
      <c r="G792" s="4"/>
      <c r="H792" s="4"/>
      <c r="I792" s="4"/>
      <c r="J792" s="4"/>
      <c r="K792" s="4"/>
      <c r="L792" s="4"/>
    </row>
    <row r="793" spans="6:12" customFormat="1" x14ac:dyDescent="0.25">
      <c r="F793" s="4"/>
      <c r="G793" s="4"/>
      <c r="H793" s="4"/>
      <c r="I793" s="4"/>
      <c r="J793" s="4"/>
      <c r="K793" s="4"/>
      <c r="L793" s="4"/>
    </row>
    <row r="794" spans="6:12" customFormat="1" x14ac:dyDescent="0.25">
      <c r="F794" s="4"/>
      <c r="G794" s="4"/>
      <c r="H794" s="4"/>
      <c r="I794" s="4"/>
      <c r="J794" s="4"/>
      <c r="K794" s="4"/>
      <c r="L794" s="4"/>
    </row>
    <row r="795" spans="6:12" customFormat="1" x14ac:dyDescent="0.25">
      <c r="F795" s="4"/>
      <c r="G795" s="4"/>
      <c r="H795" s="4"/>
      <c r="I795" s="4"/>
      <c r="J795" s="4"/>
      <c r="K795" s="4"/>
      <c r="L795" s="4"/>
    </row>
    <row r="796" spans="6:12" customFormat="1" x14ac:dyDescent="0.25">
      <c r="F796" s="4"/>
      <c r="G796" s="4"/>
      <c r="H796" s="4"/>
      <c r="I796" s="4"/>
      <c r="J796" s="4"/>
      <c r="K796" s="4"/>
      <c r="L796" s="4"/>
    </row>
    <row r="797" spans="6:12" customFormat="1" x14ac:dyDescent="0.25">
      <c r="F797" s="4"/>
      <c r="G797" s="4"/>
      <c r="H797" s="4"/>
      <c r="I797" s="4"/>
      <c r="J797" s="4"/>
      <c r="K797" s="4"/>
      <c r="L797" s="4"/>
    </row>
    <row r="798" spans="6:12" customFormat="1" x14ac:dyDescent="0.25">
      <c r="F798" s="4"/>
      <c r="G798" s="4"/>
      <c r="H798" s="4"/>
      <c r="I798" s="4"/>
      <c r="J798" s="4"/>
      <c r="K798" s="4"/>
      <c r="L798" s="4"/>
    </row>
    <row r="799" spans="6:12" customFormat="1" x14ac:dyDescent="0.25">
      <c r="F799" s="4"/>
      <c r="G799" s="4"/>
      <c r="H799" s="4"/>
      <c r="I799" s="4"/>
      <c r="J799" s="4"/>
      <c r="K799" s="4"/>
      <c r="L799" s="4"/>
    </row>
    <row r="800" spans="6:12" customFormat="1" x14ac:dyDescent="0.25">
      <c r="F800" s="4"/>
      <c r="G800" s="4"/>
      <c r="H800" s="4"/>
      <c r="I800" s="4"/>
      <c r="J800" s="4"/>
      <c r="K800" s="4"/>
      <c r="L800" s="4"/>
    </row>
    <row r="801" spans="6:12" customFormat="1" x14ac:dyDescent="0.25">
      <c r="F801" s="4"/>
      <c r="G801" s="4"/>
      <c r="H801" s="4"/>
      <c r="I801" s="4"/>
      <c r="J801" s="4"/>
      <c r="K801" s="4"/>
      <c r="L801" s="4"/>
    </row>
    <row r="802" spans="6:12" customFormat="1" x14ac:dyDescent="0.25">
      <c r="F802" s="4"/>
      <c r="G802" s="4"/>
      <c r="H802" s="4"/>
      <c r="I802" s="4"/>
      <c r="J802" s="4"/>
      <c r="K802" s="4"/>
      <c r="L802" s="4"/>
    </row>
    <row r="803" spans="6:12" customFormat="1" x14ac:dyDescent="0.25">
      <c r="F803" s="4"/>
      <c r="G803" s="4"/>
      <c r="H803" s="4"/>
      <c r="I803" s="4"/>
      <c r="J803" s="4"/>
      <c r="K803" s="4"/>
      <c r="L803" s="4"/>
    </row>
    <row r="804" spans="6:12" customFormat="1" x14ac:dyDescent="0.25">
      <c r="F804" s="4"/>
      <c r="G804" s="4"/>
      <c r="H804" s="4"/>
      <c r="I804" s="4"/>
      <c r="J804" s="4"/>
      <c r="K804" s="4"/>
      <c r="L804" s="4"/>
    </row>
    <row r="805" spans="6:12" customFormat="1" x14ac:dyDescent="0.25">
      <c r="F805" s="4"/>
      <c r="G805" s="4"/>
      <c r="H805" s="4"/>
      <c r="I805" s="4"/>
      <c r="J805" s="4"/>
      <c r="K805" s="4"/>
      <c r="L805" s="4"/>
    </row>
    <row r="806" spans="6:12" customFormat="1" x14ac:dyDescent="0.25">
      <c r="F806" s="4"/>
      <c r="G806" s="4"/>
      <c r="H806" s="4"/>
      <c r="I806" s="4"/>
      <c r="J806" s="4"/>
      <c r="K806" s="4"/>
      <c r="L806" s="4"/>
    </row>
    <row r="807" spans="6:12" customFormat="1" x14ac:dyDescent="0.25">
      <c r="F807" s="4"/>
      <c r="G807" s="4"/>
      <c r="H807" s="4"/>
      <c r="I807" s="4"/>
      <c r="J807" s="4"/>
      <c r="K807" s="4"/>
      <c r="L807" s="4"/>
    </row>
    <row r="808" spans="6:12" customFormat="1" x14ac:dyDescent="0.25">
      <c r="F808" s="4"/>
      <c r="G808" s="4"/>
      <c r="H808" s="4"/>
      <c r="I808" s="4"/>
      <c r="J808" s="4"/>
      <c r="K808" s="4"/>
      <c r="L808" s="4"/>
    </row>
    <row r="809" spans="6:12" customFormat="1" x14ac:dyDescent="0.25">
      <c r="F809" s="4"/>
      <c r="G809" s="4"/>
      <c r="H809" s="4"/>
      <c r="I809" s="4"/>
      <c r="J809" s="4"/>
      <c r="K809" s="4"/>
      <c r="L809" s="4"/>
    </row>
    <row r="810" spans="6:12" customFormat="1" x14ac:dyDescent="0.25">
      <c r="F810" s="4"/>
      <c r="G810" s="4"/>
      <c r="H810" s="4"/>
      <c r="I810" s="4"/>
      <c r="J810" s="4"/>
      <c r="K810" s="4"/>
      <c r="L810" s="4"/>
    </row>
    <row r="811" spans="6:12" customFormat="1" x14ac:dyDescent="0.25">
      <c r="F811" s="4"/>
      <c r="G811" s="4"/>
      <c r="H811" s="4"/>
      <c r="I811" s="4"/>
      <c r="J811" s="4"/>
      <c r="K811" s="4"/>
      <c r="L811" s="4"/>
    </row>
    <row r="812" spans="6:12" customFormat="1" x14ac:dyDescent="0.25">
      <c r="F812" s="4"/>
      <c r="G812" s="4"/>
      <c r="H812" s="4"/>
      <c r="I812" s="4"/>
      <c r="J812" s="4"/>
      <c r="K812" s="4"/>
      <c r="L812" s="4"/>
    </row>
    <row r="813" spans="6:12" customFormat="1" x14ac:dyDescent="0.25">
      <c r="F813" s="4"/>
      <c r="G813" s="4"/>
      <c r="H813" s="4"/>
      <c r="I813" s="4"/>
      <c r="J813" s="4"/>
      <c r="K813" s="4"/>
      <c r="L813" s="4"/>
    </row>
    <row r="814" spans="6:12" customFormat="1" x14ac:dyDescent="0.25">
      <c r="F814" s="4"/>
      <c r="G814" s="4"/>
      <c r="H814" s="4"/>
      <c r="I814" s="4"/>
      <c r="J814" s="4"/>
      <c r="K814" s="4"/>
      <c r="L814" s="4"/>
    </row>
    <row r="815" spans="6:12" customFormat="1" x14ac:dyDescent="0.25">
      <c r="F815" s="4"/>
      <c r="G815" s="4"/>
      <c r="H815" s="4"/>
      <c r="I815" s="4"/>
      <c r="J815" s="4"/>
      <c r="K815" s="4"/>
      <c r="L815" s="4"/>
    </row>
    <row r="816" spans="6:12" customFormat="1" x14ac:dyDescent="0.25">
      <c r="F816" s="4"/>
      <c r="G816" s="4"/>
      <c r="H816" s="4"/>
      <c r="I816" s="4"/>
      <c r="J816" s="4"/>
      <c r="K816" s="4"/>
      <c r="L816" s="4"/>
    </row>
    <row r="817" spans="6:12" customFormat="1" x14ac:dyDescent="0.25">
      <c r="F817" s="4"/>
      <c r="G817" s="4"/>
      <c r="H817" s="4"/>
      <c r="I817" s="4"/>
      <c r="J817" s="4"/>
      <c r="K817" s="4"/>
      <c r="L817" s="4"/>
    </row>
    <row r="818" spans="6:12" customFormat="1" x14ac:dyDescent="0.25">
      <c r="F818" s="4"/>
      <c r="G818" s="4"/>
      <c r="H818" s="4"/>
      <c r="I818" s="4"/>
      <c r="J818" s="4"/>
      <c r="K818" s="4"/>
      <c r="L818" s="4"/>
    </row>
    <row r="819" spans="6:12" customFormat="1" x14ac:dyDescent="0.25">
      <c r="F819" s="4"/>
      <c r="G819" s="4"/>
      <c r="H819" s="4"/>
      <c r="I819" s="4"/>
      <c r="J819" s="4"/>
      <c r="K819" s="4"/>
      <c r="L819" s="4"/>
    </row>
    <row r="820" spans="6:12" customFormat="1" x14ac:dyDescent="0.25">
      <c r="F820" s="4"/>
      <c r="G820" s="4"/>
      <c r="H820" s="4"/>
      <c r="I820" s="4"/>
      <c r="J820" s="4"/>
      <c r="K820" s="4"/>
      <c r="L820" s="4"/>
    </row>
    <row r="821" spans="6:12" customFormat="1" x14ac:dyDescent="0.25">
      <c r="F821" s="4"/>
      <c r="G821" s="4"/>
      <c r="H821" s="4"/>
      <c r="I821" s="4"/>
      <c r="J821" s="4"/>
      <c r="K821" s="4"/>
      <c r="L821" s="4"/>
    </row>
    <row r="822" spans="6:12" customFormat="1" x14ac:dyDescent="0.25">
      <c r="F822" s="4"/>
      <c r="G822" s="4"/>
      <c r="H822" s="4"/>
      <c r="I822" s="4"/>
      <c r="J822" s="4"/>
      <c r="K822" s="4"/>
      <c r="L822" s="4"/>
    </row>
    <row r="823" spans="6:12" customFormat="1" x14ac:dyDescent="0.25">
      <c r="F823" s="4"/>
      <c r="G823" s="4"/>
      <c r="H823" s="4"/>
      <c r="I823" s="4"/>
      <c r="J823" s="4"/>
      <c r="K823" s="4"/>
      <c r="L823" s="4"/>
    </row>
    <row r="824" spans="6:12" customFormat="1" x14ac:dyDescent="0.25">
      <c r="F824" s="4"/>
      <c r="G824" s="4"/>
      <c r="H824" s="4"/>
      <c r="I824" s="4"/>
      <c r="J824" s="4"/>
      <c r="K824" s="4"/>
      <c r="L824" s="4"/>
    </row>
    <row r="825" spans="6:12" customFormat="1" x14ac:dyDescent="0.25">
      <c r="F825" s="4"/>
      <c r="G825" s="4"/>
      <c r="H825" s="4"/>
      <c r="I825" s="4"/>
      <c r="J825" s="4"/>
      <c r="K825" s="4"/>
      <c r="L825" s="4"/>
    </row>
    <row r="826" spans="6:12" customFormat="1" x14ac:dyDescent="0.25">
      <c r="F826" s="4"/>
      <c r="G826" s="4"/>
      <c r="H826" s="4"/>
      <c r="I826" s="4"/>
      <c r="J826" s="4"/>
      <c r="K826" s="4"/>
      <c r="L826" s="4"/>
    </row>
    <row r="827" spans="6:12" customFormat="1" x14ac:dyDescent="0.25">
      <c r="F827" s="4"/>
      <c r="G827" s="4"/>
      <c r="H827" s="4"/>
      <c r="I827" s="4"/>
      <c r="J827" s="4"/>
      <c r="K827" s="4"/>
      <c r="L827" s="4"/>
    </row>
    <row r="828" spans="6:12" customFormat="1" x14ac:dyDescent="0.25">
      <c r="F828" s="4"/>
      <c r="G828" s="4"/>
      <c r="H828" s="4"/>
      <c r="I828" s="4"/>
      <c r="J828" s="4"/>
      <c r="K828" s="4"/>
      <c r="L828" s="4"/>
    </row>
    <row r="829" spans="6:12" customFormat="1" x14ac:dyDescent="0.25">
      <c r="F829" s="4"/>
      <c r="G829" s="4"/>
      <c r="H829" s="4"/>
      <c r="I829" s="4"/>
      <c r="J829" s="4"/>
      <c r="K829" s="4"/>
      <c r="L829" s="4"/>
    </row>
    <row r="830" spans="6:12" customFormat="1" x14ac:dyDescent="0.25">
      <c r="F830" s="4"/>
      <c r="G830" s="4"/>
      <c r="H830" s="4"/>
      <c r="I830" s="4"/>
      <c r="J830" s="4"/>
      <c r="K830" s="4"/>
      <c r="L830" s="4"/>
    </row>
    <row r="831" spans="6:12" customFormat="1" x14ac:dyDescent="0.25">
      <c r="F831" s="4"/>
      <c r="G831" s="4"/>
      <c r="H831" s="4"/>
      <c r="I831" s="4"/>
      <c r="J831" s="4"/>
      <c r="K831" s="4"/>
      <c r="L831" s="4"/>
    </row>
    <row r="832" spans="6:12" customFormat="1" x14ac:dyDescent="0.25">
      <c r="F832" s="4"/>
      <c r="G832" s="4"/>
      <c r="H832" s="4"/>
      <c r="I832" s="4"/>
      <c r="J832" s="4"/>
      <c r="K832" s="4"/>
      <c r="L832" s="4"/>
    </row>
    <row r="833" spans="6:12" customFormat="1" x14ac:dyDescent="0.25">
      <c r="F833" s="4"/>
      <c r="G833" s="4"/>
      <c r="H833" s="4"/>
      <c r="I833" s="4"/>
      <c r="J833" s="4"/>
      <c r="K833" s="4"/>
      <c r="L833" s="4"/>
    </row>
    <row r="834" spans="6:12" customFormat="1" x14ac:dyDescent="0.25">
      <c r="F834" s="4"/>
      <c r="G834" s="4"/>
      <c r="H834" s="4"/>
      <c r="I834" s="4"/>
      <c r="J834" s="4"/>
      <c r="K834" s="4"/>
      <c r="L834" s="4"/>
    </row>
    <row r="835" spans="6:12" customFormat="1" x14ac:dyDescent="0.25">
      <c r="F835" s="4"/>
      <c r="G835" s="4"/>
      <c r="H835" s="4"/>
      <c r="I835" s="4"/>
      <c r="J835" s="4"/>
      <c r="K835" s="4"/>
      <c r="L835" s="4"/>
    </row>
    <row r="836" spans="6:12" customFormat="1" x14ac:dyDescent="0.25">
      <c r="F836" s="4"/>
      <c r="G836" s="4"/>
      <c r="H836" s="4"/>
      <c r="I836" s="4"/>
      <c r="J836" s="4"/>
      <c r="K836" s="4"/>
      <c r="L836" s="4"/>
    </row>
    <row r="837" spans="6:12" customFormat="1" x14ac:dyDescent="0.25">
      <c r="F837" s="4"/>
      <c r="G837" s="4"/>
      <c r="H837" s="4"/>
      <c r="I837" s="4"/>
      <c r="J837" s="4"/>
      <c r="K837" s="4"/>
      <c r="L837" s="4"/>
    </row>
    <row r="838" spans="6:12" customFormat="1" x14ac:dyDescent="0.25">
      <c r="F838" s="4"/>
      <c r="G838" s="4"/>
      <c r="H838" s="4"/>
      <c r="I838" s="4"/>
      <c r="J838" s="4"/>
      <c r="K838" s="4"/>
      <c r="L838" s="4"/>
    </row>
    <row r="839" spans="6:12" customFormat="1" x14ac:dyDescent="0.25">
      <c r="F839" s="4"/>
      <c r="G839" s="4"/>
      <c r="H839" s="4"/>
      <c r="I839" s="4"/>
      <c r="J839" s="4"/>
      <c r="K839" s="4"/>
      <c r="L839" s="4"/>
    </row>
    <row r="840" spans="6:12" customFormat="1" x14ac:dyDescent="0.25">
      <c r="F840" s="4"/>
      <c r="G840" s="4"/>
      <c r="H840" s="4"/>
      <c r="I840" s="4"/>
      <c r="J840" s="4"/>
      <c r="K840" s="4"/>
      <c r="L840" s="4"/>
    </row>
    <row r="841" spans="6:12" customFormat="1" x14ac:dyDescent="0.25">
      <c r="F841" s="4"/>
      <c r="G841" s="4"/>
      <c r="H841" s="4"/>
      <c r="I841" s="4"/>
      <c r="J841" s="4"/>
      <c r="K841" s="4"/>
      <c r="L841" s="4"/>
    </row>
    <row r="842" spans="6:12" customFormat="1" x14ac:dyDescent="0.25">
      <c r="F842" s="4"/>
      <c r="G842" s="4"/>
      <c r="H842" s="4"/>
      <c r="I842" s="4"/>
      <c r="J842" s="4"/>
      <c r="K842" s="4"/>
      <c r="L842" s="4"/>
    </row>
    <row r="843" spans="6:12" customFormat="1" x14ac:dyDescent="0.25">
      <c r="F843" s="4"/>
      <c r="G843" s="4"/>
      <c r="H843" s="4"/>
      <c r="I843" s="4"/>
      <c r="J843" s="4"/>
      <c r="K843" s="4"/>
      <c r="L843" s="4"/>
    </row>
    <row r="844" spans="6:12" customFormat="1" x14ac:dyDescent="0.25">
      <c r="F844" s="4"/>
      <c r="G844" s="4"/>
      <c r="H844" s="4"/>
      <c r="I844" s="4"/>
      <c r="J844" s="4"/>
      <c r="K844" s="4"/>
      <c r="L844" s="4"/>
    </row>
    <row r="845" spans="6:12" customFormat="1" x14ac:dyDescent="0.25">
      <c r="F845" s="4"/>
      <c r="G845" s="4"/>
      <c r="H845" s="4"/>
      <c r="I845" s="4"/>
      <c r="J845" s="4"/>
      <c r="K845" s="4"/>
      <c r="L845" s="4"/>
    </row>
    <row r="846" spans="6:12" customFormat="1" x14ac:dyDescent="0.25">
      <c r="F846" s="4"/>
      <c r="G846" s="4"/>
      <c r="H846" s="4"/>
      <c r="I846" s="4"/>
      <c r="J846" s="4"/>
      <c r="K846" s="4"/>
      <c r="L846" s="4"/>
    </row>
    <row r="847" spans="6:12" customFormat="1" x14ac:dyDescent="0.25">
      <c r="F847" s="4"/>
      <c r="G847" s="4"/>
      <c r="H847" s="4"/>
      <c r="I847" s="4"/>
      <c r="J847" s="4"/>
      <c r="K847" s="4"/>
      <c r="L847" s="4"/>
    </row>
    <row r="848" spans="6:12" customFormat="1" x14ac:dyDescent="0.25">
      <c r="F848" s="4"/>
      <c r="G848" s="4"/>
      <c r="H848" s="4"/>
      <c r="I848" s="4"/>
      <c r="J848" s="4"/>
      <c r="K848" s="4"/>
      <c r="L848" s="4"/>
    </row>
    <row r="849" spans="6:12" customFormat="1" x14ac:dyDescent="0.25">
      <c r="F849" s="4"/>
      <c r="G849" s="4"/>
      <c r="H849" s="4"/>
      <c r="I849" s="4"/>
      <c r="J849" s="4"/>
      <c r="K849" s="4"/>
      <c r="L849" s="4"/>
    </row>
    <row r="850" spans="6:12" customFormat="1" x14ac:dyDescent="0.25">
      <c r="F850" s="4"/>
      <c r="G850" s="4"/>
      <c r="H850" s="4"/>
      <c r="I850" s="4"/>
      <c r="J850" s="4"/>
      <c r="K850" s="4"/>
      <c r="L850" s="4"/>
    </row>
    <row r="851" spans="6:12" customFormat="1" x14ac:dyDescent="0.25">
      <c r="F851" s="4"/>
      <c r="G851" s="4"/>
      <c r="H851" s="4"/>
      <c r="I851" s="4"/>
      <c r="J851" s="4"/>
      <c r="K851" s="4"/>
      <c r="L851" s="4"/>
    </row>
    <row r="852" spans="6:12" customFormat="1" x14ac:dyDescent="0.25">
      <c r="F852" s="4"/>
      <c r="G852" s="4"/>
      <c r="H852" s="4"/>
      <c r="I852" s="4"/>
      <c r="J852" s="4"/>
      <c r="K852" s="4"/>
      <c r="L852" s="4"/>
    </row>
    <row r="853" spans="6:12" customFormat="1" x14ac:dyDescent="0.25">
      <c r="F853" s="4"/>
      <c r="G853" s="4"/>
      <c r="H853" s="4"/>
      <c r="I853" s="4"/>
      <c r="J853" s="4"/>
      <c r="K853" s="4"/>
      <c r="L853" s="4"/>
    </row>
    <row r="854" spans="6:12" customFormat="1" x14ac:dyDescent="0.25">
      <c r="F854" s="4"/>
      <c r="G854" s="4"/>
      <c r="H854" s="4"/>
      <c r="I854" s="4"/>
      <c r="J854" s="4"/>
      <c r="K854" s="4"/>
      <c r="L854" s="4"/>
    </row>
    <row r="855" spans="6:12" customFormat="1" x14ac:dyDescent="0.25">
      <c r="F855" s="4"/>
      <c r="G855" s="4"/>
      <c r="H855" s="4"/>
      <c r="I855" s="4"/>
      <c r="J855" s="4"/>
      <c r="K855" s="4"/>
      <c r="L855" s="4"/>
    </row>
    <row r="856" spans="6:12" customFormat="1" x14ac:dyDescent="0.25">
      <c r="F856" s="4"/>
      <c r="G856" s="4"/>
      <c r="H856" s="4"/>
      <c r="I856" s="4"/>
      <c r="J856" s="4"/>
      <c r="K856" s="4"/>
      <c r="L856" s="4"/>
    </row>
    <row r="857" spans="6:12" customFormat="1" x14ac:dyDescent="0.25">
      <c r="F857" s="4"/>
      <c r="G857" s="4"/>
      <c r="H857" s="4"/>
      <c r="I857" s="4"/>
      <c r="J857" s="4"/>
      <c r="K857" s="4"/>
      <c r="L857" s="4"/>
    </row>
    <row r="858" spans="6:12" customFormat="1" x14ac:dyDescent="0.25">
      <c r="F858" s="4"/>
      <c r="G858" s="4"/>
      <c r="H858" s="4"/>
      <c r="I858" s="4"/>
      <c r="J858" s="4"/>
      <c r="K858" s="4"/>
      <c r="L858" s="4"/>
    </row>
    <row r="859" spans="6:12" customFormat="1" x14ac:dyDescent="0.25">
      <c r="F859" s="4"/>
      <c r="G859" s="4"/>
      <c r="H859" s="4"/>
      <c r="I859" s="4"/>
      <c r="J859" s="4"/>
      <c r="K859" s="4"/>
      <c r="L859" s="4"/>
    </row>
    <row r="860" spans="6:12" customFormat="1" x14ac:dyDescent="0.25">
      <c r="F860" s="4"/>
      <c r="G860" s="4"/>
      <c r="H860" s="4"/>
      <c r="I860" s="4"/>
      <c r="J860" s="4"/>
      <c r="K860" s="4"/>
      <c r="L860" s="4"/>
    </row>
    <row r="861" spans="6:12" customFormat="1" x14ac:dyDescent="0.25">
      <c r="F861" s="4"/>
      <c r="G861" s="4"/>
      <c r="H861" s="4"/>
      <c r="I861" s="4"/>
      <c r="J861" s="4"/>
      <c r="K861" s="4"/>
      <c r="L861" s="4"/>
    </row>
    <row r="862" spans="6:12" customFormat="1" x14ac:dyDescent="0.25">
      <c r="F862" s="4"/>
      <c r="G862" s="4"/>
      <c r="H862" s="4"/>
      <c r="I862" s="4"/>
      <c r="J862" s="4"/>
      <c r="K862" s="4"/>
      <c r="L862" s="4"/>
    </row>
    <row r="863" spans="6:12" customFormat="1" x14ac:dyDescent="0.25">
      <c r="F863" s="4"/>
      <c r="G863" s="4"/>
      <c r="H863" s="4"/>
      <c r="I863" s="4"/>
      <c r="J863" s="4"/>
      <c r="K863" s="4"/>
      <c r="L863" s="4"/>
    </row>
    <row r="864" spans="6:12" customFormat="1" x14ac:dyDescent="0.25">
      <c r="F864" s="4"/>
      <c r="G864" s="4"/>
      <c r="H864" s="4"/>
      <c r="I864" s="4"/>
      <c r="J864" s="4"/>
      <c r="K864" s="4"/>
      <c r="L864" s="4"/>
    </row>
    <row r="865" spans="6:12" customFormat="1" x14ac:dyDescent="0.25">
      <c r="F865" s="4"/>
      <c r="G865" s="4"/>
      <c r="H865" s="4"/>
      <c r="I865" s="4"/>
      <c r="J865" s="4"/>
      <c r="K865" s="4"/>
      <c r="L865" s="4"/>
    </row>
    <row r="866" spans="6:12" customFormat="1" x14ac:dyDescent="0.25">
      <c r="F866" s="4"/>
      <c r="G866" s="4"/>
      <c r="H866" s="4"/>
      <c r="I866" s="4"/>
      <c r="J866" s="4"/>
      <c r="K866" s="4"/>
      <c r="L866" s="4"/>
    </row>
    <row r="867" spans="6:12" customFormat="1" x14ac:dyDescent="0.25">
      <c r="F867" s="4"/>
      <c r="G867" s="4"/>
      <c r="H867" s="4"/>
      <c r="I867" s="4"/>
      <c r="J867" s="4"/>
      <c r="K867" s="4"/>
      <c r="L867" s="4"/>
    </row>
    <row r="868" spans="6:12" customFormat="1" x14ac:dyDescent="0.25">
      <c r="F868" s="4"/>
      <c r="G868" s="4"/>
      <c r="H868" s="4"/>
      <c r="I868" s="4"/>
      <c r="J868" s="4"/>
      <c r="K868" s="4"/>
      <c r="L868" s="4"/>
    </row>
    <row r="869" spans="6:12" customFormat="1" x14ac:dyDescent="0.25">
      <c r="F869" s="4"/>
      <c r="G869" s="4"/>
      <c r="H869" s="4"/>
      <c r="I869" s="4"/>
      <c r="J869" s="4"/>
      <c r="K869" s="4"/>
      <c r="L869" s="4"/>
    </row>
    <row r="870" spans="6:12" customFormat="1" x14ac:dyDescent="0.25">
      <c r="F870" s="4"/>
      <c r="G870" s="4"/>
      <c r="H870" s="4"/>
      <c r="I870" s="4"/>
      <c r="J870" s="4"/>
      <c r="K870" s="4"/>
      <c r="L870" s="4"/>
    </row>
    <row r="871" spans="6:12" customFormat="1" x14ac:dyDescent="0.25">
      <c r="F871" s="4"/>
      <c r="G871" s="4"/>
      <c r="H871" s="4"/>
      <c r="I871" s="4"/>
      <c r="J871" s="4"/>
      <c r="K871" s="4"/>
      <c r="L871" s="4"/>
    </row>
    <row r="872" spans="6:12" customFormat="1" x14ac:dyDescent="0.25">
      <c r="F872" s="4"/>
      <c r="G872" s="4"/>
      <c r="H872" s="4"/>
      <c r="I872" s="4"/>
      <c r="J872" s="4"/>
      <c r="K872" s="4"/>
      <c r="L872" s="4"/>
    </row>
    <row r="873" spans="6:12" customFormat="1" x14ac:dyDescent="0.25">
      <c r="F873" s="4"/>
      <c r="G873" s="4"/>
      <c r="H873" s="4"/>
      <c r="I873" s="4"/>
      <c r="J873" s="4"/>
      <c r="K873" s="4"/>
      <c r="L873" s="4"/>
    </row>
    <row r="874" spans="6:12" customFormat="1" x14ac:dyDescent="0.25">
      <c r="F874" s="4"/>
      <c r="G874" s="4"/>
      <c r="H874" s="4"/>
      <c r="I874" s="4"/>
      <c r="J874" s="4"/>
      <c r="K874" s="4"/>
      <c r="L874" s="4"/>
    </row>
    <row r="875" spans="6:12" customFormat="1" x14ac:dyDescent="0.25">
      <c r="F875" s="4"/>
      <c r="G875" s="4"/>
      <c r="H875" s="4"/>
      <c r="I875" s="4"/>
      <c r="J875" s="4"/>
      <c r="K875" s="4"/>
      <c r="L875" s="4"/>
    </row>
    <row r="876" spans="6:12" customFormat="1" x14ac:dyDescent="0.25">
      <c r="F876" s="4"/>
      <c r="G876" s="4"/>
      <c r="H876" s="4"/>
      <c r="I876" s="4"/>
      <c r="J876" s="4"/>
      <c r="K876" s="4"/>
      <c r="L876" s="4"/>
    </row>
    <row r="877" spans="6:12" customFormat="1" x14ac:dyDescent="0.25">
      <c r="F877" s="4"/>
      <c r="G877" s="4"/>
      <c r="H877" s="4"/>
      <c r="I877" s="4"/>
      <c r="J877" s="4"/>
      <c r="K877" s="4"/>
      <c r="L877" s="4"/>
    </row>
    <row r="878" spans="6:12" customFormat="1" x14ac:dyDescent="0.25">
      <c r="F878" s="4"/>
      <c r="G878" s="4"/>
      <c r="H878" s="4"/>
      <c r="I878" s="4"/>
      <c r="J878" s="4"/>
      <c r="K878" s="4"/>
      <c r="L878" s="4"/>
    </row>
    <row r="879" spans="6:12" customFormat="1" x14ac:dyDescent="0.25">
      <c r="F879" s="4"/>
      <c r="G879" s="4"/>
      <c r="H879" s="4"/>
      <c r="I879" s="4"/>
      <c r="J879" s="4"/>
      <c r="K879" s="4"/>
      <c r="L879" s="4"/>
    </row>
    <row r="880" spans="6:12" customFormat="1" x14ac:dyDescent="0.25">
      <c r="F880" s="4"/>
      <c r="G880" s="4"/>
      <c r="H880" s="4"/>
      <c r="I880" s="4"/>
      <c r="J880" s="4"/>
      <c r="K880" s="4"/>
      <c r="L880" s="4"/>
    </row>
    <row r="881" spans="6:12" customFormat="1" x14ac:dyDescent="0.25">
      <c r="F881" s="4"/>
      <c r="G881" s="4"/>
      <c r="H881" s="4"/>
      <c r="I881" s="4"/>
      <c r="J881" s="4"/>
      <c r="K881" s="4"/>
      <c r="L881" s="4"/>
    </row>
    <row r="882" spans="6:12" customFormat="1" x14ac:dyDescent="0.25">
      <c r="F882" s="4"/>
      <c r="G882" s="4"/>
      <c r="H882" s="4"/>
      <c r="I882" s="4"/>
      <c r="J882" s="4"/>
      <c r="K882" s="4"/>
      <c r="L882" s="4"/>
    </row>
    <row r="883" spans="6:12" customFormat="1" x14ac:dyDescent="0.25">
      <c r="F883" s="4"/>
      <c r="G883" s="4"/>
      <c r="H883" s="4"/>
      <c r="I883" s="4"/>
      <c r="J883" s="4"/>
      <c r="K883" s="4"/>
      <c r="L883" s="4"/>
    </row>
    <row r="884" spans="6:12" customFormat="1" x14ac:dyDescent="0.25">
      <c r="F884" s="4"/>
      <c r="G884" s="4"/>
      <c r="H884" s="4"/>
      <c r="I884" s="4"/>
      <c r="J884" s="4"/>
      <c r="K884" s="4"/>
      <c r="L884" s="4"/>
    </row>
    <row r="885" spans="6:12" customFormat="1" x14ac:dyDescent="0.25">
      <c r="F885" s="4"/>
      <c r="G885" s="4"/>
      <c r="H885" s="4"/>
      <c r="I885" s="4"/>
      <c r="J885" s="4"/>
      <c r="K885" s="4"/>
      <c r="L885" s="4"/>
    </row>
    <row r="886" spans="6:12" customFormat="1" x14ac:dyDescent="0.25">
      <c r="F886" s="4"/>
      <c r="G886" s="4"/>
      <c r="H886" s="4"/>
      <c r="I886" s="4"/>
      <c r="J886" s="4"/>
      <c r="K886" s="4"/>
      <c r="L886" s="4"/>
    </row>
    <row r="887" spans="6:12" customFormat="1" x14ac:dyDescent="0.25">
      <c r="F887" s="4"/>
      <c r="G887" s="4"/>
      <c r="H887" s="4"/>
      <c r="I887" s="4"/>
      <c r="J887" s="4"/>
      <c r="K887" s="4"/>
      <c r="L887" s="4"/>
    </row>
    <row r="888" spans="6:12" customFormat="1" x14ac:dyDescent="0.25">
      <c r="F888" s="4"/>
      <c r="G888" s="4"/>
      <c r="H888" s="4"/>
      <c r="I888" s="4"/>
      <c r="J888" s="4"/>
      <c r="K888" s="4"/>
      <c r="L888" s="4"/>
    </row>
    <row r="889" spans="6:12" customFormat="1" x14ac:dyDescent="0.25">
      <c r="F889" s="4"/>
      <c r="G889" s="4"/>
      <c r="H889" s="4"/>
      <c r="I889" s="4"/>
      <c r="J889" s="4"/>
      <c r="K889" s="4"/>
      <c r="L889" s="4"/>
    </row>
    <row r="890" spans="6:12" customFormat="1" x14ac:dyDescent="0.25">
      <c r="F890" s="4"/>
      <c r="G890" s="4"/>
      <c r="H890" s="4"/>
      <c r="I890" s="4"/>
      <c r="J890" s="4"/>
      <c r="K890" s="4"/>
      <c r="L890" s="4"/>
    </row>
    <row r="891" spans="6:12" customFormat="1" x14ac:dyDescent="0.25">
      <c r="F891" s="4"/>
      <c r="G891" s="4"/>
      <c r="H891" s="4"/>
      <c r="I891" s="4"/>
      <c r="J891" s="4"/>
      <c r="K891" s="4"/>
      <c r="L891" s="4"/>
    </row>
    <row r="892" spans="6:12" customFormat="1" x14ac:dyDescent="0.25">
      <c r="F892" s="4"/>
      <c r="G892" s="4"/>
      <c r="H892" s="4"/>
      <c r="I892" s="4"/>
      <c r="J892" s="4"/>
      <c r="K892" s="4"/>
      <c r="L892" s="4"/>
    </row>
    <row r="893" spans="6:12" customFormat="1" x14ac:dyDescent="0.25">
      <c r="F893" s="4"/>
      <c r="G893" s="4"/>
      <c r="H893" s="4"/>
      <c r="I893" s="4"/>
      <c r="J893" s="4"/>
      <c r="K893" s="4"/>
      <c r="L893" s="4"/>
    </row>
    <row r="894" spans="6:12" customFormat="1" x14ac:dyDescent="0.25">
      <c r="F894" s="4"/>
      <c r="G894" s="4"/>
      <c r="H894" s="4"/>
      <c r="I894" s="4"/>
      <c r="J894" s="4"/>
      <c r="K894" s="4"/>
      <c r="L894" s="4"/>
    </row>
    <row r="895" spans="6:12" customFormat="1" x14ac:dyDescent="0.25">
      <c r="F895" s="4"/>
      <c r="G895" s="4"/>
      <c r="H895" s="4"/>
      <c r="I895" s="4"/>
      <c r="J895" s="4"/>
      <c r="K895" s="4"/>
      <c r="L895" s="4"/>
    </row>
    <row r="896" spans="6:12" customFormat="1" x14ac:dyDescent="0.25">
      <c r="F896" s="4"/>
      <c r="G896" s="4"/>
      <c r="H896" s="4"/>
      <c r="I896" s="4"/>
      <c r="J896" s="4"/>
      <c r="K896" s="4"/>
      <c r="L896" s="4"/>
    </row>
    <row r="897" spans="6:12" customFormat="1" x14ac:dyDescent="0.25">
      <c r="F897" s="4"/>
      <c r="G897" s="4"/>
      <c r="H897" s="4"/>
      <c r="I897" s="4"/>
      <c r="J897" s="4"/>
      <c r="K897" s="4"/>
      <c r="L897" s="4"/>
    </row>
    <row r="898" spans="6:12" customFormat="1" x14ac:dyDescent="0.25">
      <c r="F898" s="4"/>
      <c r="G898" s="4"/>
      <c r="H898" s="4"/>
      <c r="I898" s="4"/>
      <c r="J898" s="4"/>
      <c r="K898" s="4"/>
      <c r="L898" s="4"/>
    </row>
    <row r="899" spans="6:12" customFormat="1" x14ac:dyDescent="0.25">
      <c r="F899" s="4"/>
      <c r="G899" s="4"/>
      <c r="H899" s="4"/>
      <c r="I899" s="4"/>
      <c r="J899" s="4"/>
      <c r="K899" s="4"/>
      <c r="L899" s="4"/>
    </row>
    <row r="900" spans="6:12" customFormat="1" x14ac:dyDescent="0.25">
      <c r="F900" s="4"/>
      <c r="G900" s="4"/>
      <c r="H900" s="4"/>
      <c r="I900" s="4"/>
      <c r="J900" s="4"/>
      <c r="K900" s="4"/>
      <c r="L900" s="4"/>
    </row>
    <row r="901" spans="6:12" customFormat="1" x14ac:dyDescent="0.25">
      <c r="F901" s="4"/>
      <c r="G901" s="4"/>
      <c r="H901" s="4"/>
      <c r="I901" s="4"/>
      <c r="J901" s="4"/>
      <c r="K901" s="4"/>
      <c r="L901" s="4"/>
    </row>
    <row r="902" spans="6:12" customFormat="1" x14ac:dyDescent="0.25">
      <c r="F902" s="4"/>
      <c r="G902" s="4"/>
      <c r="H902" s="4"/>
      <c r="I902" s="4"/>
      <c r="J902" s="4"/>
      <c r="K902" s="4"/>
      <c r="L902" s="4"/>
    </row>
    <row r="903" spans="6:12" customFormat="1" x14ac:dyDescent="0.25">
      <c r="F903" s="4"/>
      <c r="G903" s="4"/>
      <c r="H903" s="4"/>
      <c r="I903" s="4"/>
      <c r="J903" s="4"/>
      <c r="K903" s="4"/>
      <c r="L903" s="4"/>
    </row>
    <row r="904" spans="6:12" customFormat="1" x14ac:dyDescent="0.25">
      <c r="F904" s="4"/>
      <c r="G904" s="4"/>
      <c r="H904" s="4"/>
      <c r="I904" s="4"/>
      <c r="J904" s="4"/>
      <c r="K904" s="4"/>
      <c r="L904" s="4"/>
    </row>
    <row r="905" spans="6:12" customFormat="1" x14ac:dyDescent="0.25">
      <c r="F905" s="4"/>
      <c r="G905" s="4"/>
      <c r="H905" s="4"/>
      <c r="I905" s="4"/>
      <c r="J905" s="4"/>
      <c r="K905" s="4"/>
      <c r="L905" s="4"/>
    </row>
    <row r="906" spans="6:12" customFormat="1" x14ac:dyDescent="0.25">
      <c r="F906" s="4"/>
      <c r="G906" s="4"/>
      <c r="H906" s="4"/>
      <c r="I906" s="4"/>
      <c r="J906" s="4"/>
      <c r="K906" s="4"/>
      <c r="L906" s="4"/>
    </row>
    <row r="907" spans="6:12" customFormat="1" x14ac:dyDescent="0.25">
      <c r="F907" s="4"/>
      <c r="G907" s="4"/>
      <c r="H907" s="4"/>
      <c r="I907" s="4"/>
      <c r="J907" s="4"/>
      <c r="K907" s="4"/>
      <c r="L907" s="4"/>
    </row>
    <row r="908" spans="6:12" customFormat="1" x14ac:dyDescent="0.25">
      <c r="F908" s="4"/>
      <c r="G908" s="4"/>
      <c r="H908" s="4"/>
      <c r="I908" s="4"/>
      <c r="J908" s="4"/>
      <c r="K908" s="4"/>
      <c r="L908" s="4"/>
    </row>
    <row r="909" spans="6:12" customFormat="1" x14ac:dyDescent="0.25">
      <c r="F909" s="4"/>
      <c r="G909" s="4"/>
      <c r="H909" s="4"/>
      <c r="I909" s="4"/>
      <c r="J909" s="4"/>
      <c r="K909" s="4"/>
      <c r="L909" s="4"/>
    </row>
    <row r="910" spans="6:12" customFormat="1" x14ac:dyDescent="0.25">
      <c r="F910" s="4"/>
      <c r="G910" s="4"/>
      <c r="H910" s="4"/>
      <c r="I910" s="4"/>
      <c r="J910" s="4"/>
      <c r="K910" s="4"/>
      <c r="L910" s="4"/>
    </row>
    <row r="911" spans="6:12" customFormat="1" x14ac:dyDescent="0.25">
      <c r="F911" s="4"/>
      <c r="G911" s="4"/>
      <c r="H911" s="4"/>
      <c r="I911" s="4"/>
      <c r="J911" s="4"/>
      <c r="K911" s="4"/>
      <c r="L911" s="4"/>
    </row>
    <row r="912" spans="6:12" customFormat="1" x14ac:dyDescent="0.25">
      <c r="F912" s="4"/>
      <c r="G912" s="4"/>
      <c r="H912" s="4"/>
      <c r="I912" s="4"/>
      <c r="J912" s="4"/>
      <c r="K912" s="4"/>
      <c r="L912" s="4"/>
    </row>
    <row r="913" spans="6:12" customFormat="1" x14ac:dyDescent="0.25">
      <c r="F913" s="4"/>
      <c r="G913" s="4"/>
      <c r="H913" s="4"/>
      <c r="I913" s="4"/>
      <c r="J913" s="4"/>
      <c r="K913" s="4"/>
      <c r="L913" s="4"/>
    </row>
    <row r="914" spans="6:12" customFormat="1" x14ac:dyDescent="0.25">
      <c r="F914" s="4"/>
      <c r="G914" s="4"/>
      <c r="H914" s="4"/>
      <c r="I914" s="4"/>
      <c r="J914" s="4"/>
      <c r="K914" s="4"/>
      <c r="L914" s="4"/>
    </row>
    <row r="915" spans="6:12" customFormat="1" x14ac:dyDescent="0.25">
      <c r="F915" s="4"/>
      <c r="G915" s="4"/>
      <c r="H915" s="4"/>
      <c r="I915" s="4"/>
      <c r="J915" s="4"/>
      <c r="K915" s="4"/>
      <c r="L915" s="4"/>
    </row>
    <row r="916" spans="6:12" customFormat="1" x14ac:dyDescent="0.25">
      <c r="F916" s="4"/>
      <c r="G916" s="4"/>
      <c r="H916" s="4"/>
      <c r="I916" s="4"/>
      <c r="J916" s="4"/>
      <c r="K916" s="4"/>
      <c r="L916" s="4"/>
    </row>
    <row r="917" spans="6:12" customFormat="1" x14ac:dyDescent="0.25">
      <c r="F917" s="4"/>
      <c r="G917" s="4"/>
      <c r="H917" s="4"/>
      <c r="I917" s="4"/>
      <c r="J917" s="4"/>
      <c r="K917" s="4"/>
      <c r="L917" s="4"/>
    </row>
    <row r="918" spans="6:12" customFormat="1" x14ac:dyDescent="0.25">
      <c r="F918" s="4"/>
      <c r="G918" s="4"/>
      <c r="H918" s="4"/>
      <c r="I918" s="4"/>
      <c r="J918" s="4"/>
      <c r="K918" s="4"/>
      <c r="L918" s="4"/>
    </row>
    <row r="919" spans="6:12" customFormat="1" x14ac:dyDescent="0.25">
      <c r="F919" s="4"/>
      <c r="G919" s="4"/>
      <c r="H919" s="4"/>
      <c r="I919" s="4"/>
      <c r="J919" s="4"/>
      <c r="K919" s="4"/>
      <c r="L919" s="4"/>
    </row>
    <row r="920" spans="6:12" customFormat="1" x14ac:dyDescent="0.25">
      <c r="F920" s="4"/>
      <c r="G920" s="4"/>
      <c r="H920" s="4"/>
      <c r="I920" s="4"/>
      <c r="J920" s="4"/>
      <c r="K920" s="4"/>
      <c r="L920" s="4"/>
    </row>
    <row r="921" spans="6:12" customFormat="1" x14ac:dyDescent="0.25">
      <c r="F921" s="4"/>
      <c r="G921" s="4"/>
      <c r="H921" s="4"/>
      <c r="I921" s="4"/>
      <c r="J921" s="4"/>
      <c r="K921" s="4"/>
      <c r="L921" s="4"/>
    </row>
    <row r="922" spans="6:12" customFormat="1" x14ac:dyDescent="0.25">
      <c r="F922" s="4"/>
      <c r="G922" s="4"/>
      <c r="H922" s="4"/>
      <c r="I922" s="4"/>
      <c r="J922" s="4"/>
      <c r="K922" s="4"/>
      <c r="L922" s="4"/>
    </row>
    <row r="923" spans="6:12" customFormat="1" x14ac:dyDescent="0.25">
      <c r="F923" s="4"/>
      <c r="G923" s="4"/>
      <c r="H923" s="4"/>
      <c r="I923" s="4"/>
      <c r="J923" s="4"/>
      <c r="K923" s="4"/>
      <c r="L923" s="4"/>
    </row>
    <row r="924" spans="6:12" customFormat="1" x14ac:dyDescent="0.25">
      <c r="F924" s="4"/>
      <c r="G924" s="4"/>
      <c r="H924" s="4"/>
      <c r="I924" s="4"/>
      <c r="J924" s="4"/>
      <c r="K924" s="4"/>
      <c r="L924" s="4"/>
    </row>
    <row r="925" spans="6:12" customFormat="1" x14ac:dyDescent="0.25">
      <c r="F925" s="4"/>
      <c r="G925" s="4"/>
      <c r="H925" s="4"/>
      <c r="I925" s="4"/>
      <c r="J925" s="4"/>
      <c r="K925" s="4"/>
      <c r="L925" s="4"/>
    </row>
    <row r="926" spans="6:12" customFormat="1" x14ac:dyDescent="0.25">
      <c r="F926" s="4"/>
      <c r="G926" s="4"/>
      <c r="H926" s="4"/>
      <c r="I926" s="4"/>
      <c r="J926" s="4"/>
      <c r="K926" s="4"/>
      <c r="L926" s="4"/>
    </row>
    <row r="927" spans="6:12" customFormat="1" x14ac:dyDescent="0.25">
      <c r="F927" s="4"/>
      <c r="G927" s="4"/>
      <c r="H927" s="4"/>
      <c r="I927" s="4"/>
      <c r="J927" s="4"/>
      <c r="K927" s="4"/>
      <c r="L927" s="4"/>
    </row>
    <row r="928" spans="6:12" customFormat="1" x14ac:dyDescent="0.25">
      <c r="F928" s="4"/>
      <c r="G928" s="4"/>
      <c r="H928" s="4"/>
      <c r="I928" s="4"/>
      <c r="J928" s="4"/>
      <c r="K928" s="4"/>
      <c r="L928" s="4"/>
    </row>
    <row r="929" spans="6:12" customFormat="1" x14ac:dyDescent="0.25">
      <c r="F929" s="4"/>
      <c r="G929" s="4"/>
      <c r="H929" s="4"/>
      <c r="I929" s="4"/>
      <c r="J929" s="4"/>
      <c r="K929" s="4"/>
      <c r="L929" s="4"/>
    </row>
    <row r="930" spans="6:12" customFormat="1" x14ac:dyDescent="0.25">
      <c r="F930" s="4"/>
      <c r="G930" s="4"/>
      <c r="H930" s="4"/>
      <c r="I930" s="4"/>
      <c r="J930" s="4"/>
      <c r="K930" s="4"/>
      <c r="L930" s="4"/>
    </row>
    <row r="931" spans="6:12" customFormat="1" x14ac:dyDescent="0.25">
      <c r="F931" s="4"/>
      <c r="G931" s="4"/>
      <c r="H931" s="4"/>
      <c r="I931" s="4"/>
      <c r="J931" s="4"/>
      <c r="K931" s="4"/>
      <c r="L931" s="4"/>
    </row>
    <row r="932" spans="6:12" customFormat="1" x14ac:dyDescent="0.25">
      <c r="F932" s="4"/>
      <c r="G932" s="4"/>
      <c r="H932" s="4"/>
      <c r="I932" s="4"/>
      <c r="J932" s="4"/>
      <c r="K932" s="4"/>
      <c r="L932" s="4"/>
    </row>
    <row r="933" spans="6:12" customFormat="1" x14ac:dyDescent="0.25">
      <c r="F933" s="4"/>
      <c r="G933" s="4"/>
      <c r="H933" s="4"/>
      <c r="I933" s="4"/>
      <c r="J933" s="4"/>
      <c r="K933" s="4"/>
      <c r="L933" s="4"/>
    </row>
    <row r="934" spans="6:12" customFormat="1" x14ac:dyDescent="0.25">
      <c r="F934" s="4"/>
      <c r="G934" s="4"/>
      <c r="H934" s="4"/>
      <c r="I934" s="4"/>
      <c r="J934" s="4"/>
      <c r="K934" s="4"/>
      <c r="L934" s="4"/>
    </row>
    <row r="935" spans="6:12" customFormat="1" x14ac:dyDescent="0.25">
      <c r="F935" s="4"/>
      <c r="G935" s="4"/>
      <c r="H935" s="4"/>
      <c r="I935" s="4"/>
      <c r="J935" s="4"/>
      <c r="K935" s="4"/>
      <c r="L935" s="4"/>
    </row>
    <row r="936" spans="6:12" customFormat="1" x14ac:dyDescent="0.25">
      <c r="F936" s="4"/>
      <c r="G936" s="4"/>
      <c r="H936" s="4"/>
      <c r="I936" s="4"/>
      <c r="J936" s="4"/>
      <c r="K936" s="4"/>
      <c r="L936" s="4"/>
    </row>
    <row r="937" spans="6:12" customFormat="1" x14ac:dyDescent="0.25">
      <c r="F937" s="4"/>
      <c r="G937" s="4"/>
      <c r="H937" s="4"/>
      <c r="I937" s="4"/>
      <c r="J937" s="4"/>
      <c r="K937" s="4"/>
      <c r="L937" s="4"/>
    </row>
    <row r="938" spans="6:12" customFormat="1" x14ac:dyDescent="0.25">
      <c r="F938" s="4"/>
      <c r="G938" s="4"/>
      <c r="H938" s="4"/>
      <c r="I938" s="4"/>
      <c r="J938" s="4"/>
      <c r="K938" s="4"/>
      <c r="L938" s="4"/>
    </row>
    <row r="939" spans="6:12" customFormat="1" x14ac:dyDescent="0.25">
      <c r="F939" s="4"/>
      <c r="G939" s="4"/>
      <c r="H939" s="4"/>
      <c r="I939" s="4"/>
      <c r="J939" s="4"/>
      <c r="K939" s="4"/>
      <c r="L939" s="4"/>
    </row>
    <row r="940" spans="6:12" customFormat="1" x14ac:dyDescent="0.25">
      <c r="F940" s="4"/>
      <c r="G940" s="4"/>
      <c r="H940" s="4"/>
      <c r="I940" s="4"/>
      <c r="J940" s="4"/>
      <c r="K940" s="4"/>
      <c r="L940" s="4"/>
    </row>
    <row r="941" spans="6:12" customFormat="1" x14ac:dyDescent="0.25">
      <c r="F941" s="4"/>
      <c r="G941" s="4"/>
      <c r="H941" s="4"/>
      <c r="I941" s="4"/>
      <c r="J941" s="4"/>
      <c r="K941" s="4"/>
      <c r="L941" s="4"/>
    </row>
    <row r="942" spans="6:12" customFormat="1" x14ac:dyDescent="0.25">
      <c r="F942" s="4"/>
      <c r="G942" s="4"/>
      <c r="H942" s="4"/>
      <c r="I942" s="4"/>
      <c r="J942" s="4"/>
      <c r="K942" s="4"/>
      <c r="L942" s="4"/>
    </row>
    <row r="943" spans="6:12" customFormat="1" x14ac:dyDescent="0.25">
      <c r="F943" s="4"/>
      <c r="G943" s="4"/>
      <c r="H943" s="4"/>
      <c r="I943" s="4"/>
      <c r="J943" s="4"/>
      <c r="K943" s="4"/>
      <c r="L943" s="4"/>
    </row>
    <row r="944" spans="6:12" customFormat="1" x14ac:dyDescent="0.25">
      <c r="F944" s="4"/>
      <c r="G944" s="4"/>
      <c r="H944" s="4"/>
      <c r="I944" s="4"/>
      <c r="J944" s="4"/>
      <c r="K944" s="4"/>
      <c r="L944" s="4"/>
    </row>
    <row r="945" spans="6:12" customFormat="1" x14ac:dyDescent="0.25">
      <c r="F945" s="4"/>
      <c r="G945" s="4"/>
      <c r="H945" s="4"/>
      <c r="I945" s="4"/>
      <c r="J945" s="4"/>
      <c r="K945" s="4"/>
      <c r="L945" s="4"/>
    </row>
    <row r="946" spans="6:12" customFormat="1" x14ac:dyDescent="0.25">
      <c r="F946" s="4"/>
      <c r="G946" s="4"/>
      <c r="H946" s="4"/>
      <c r="I946" s="4"/>
      <c r="J946" s="4"/>
      <c r="K946" s="4"/>
      <c r="L946" s="4"/>
    </row>
    <row r="947" spans="6:12" customFormat="1" x14ac:dyDescent="0.25">
      <c r="F947" s="4"/>
      <c r="G947" s="4"/>
      <c r="H947" s="4"/>
      <c r="I947" s="4"/>
      <c r="J947" s="4"/>
      <c r="K947" s="4"/>
      <c r="L947" s="4"/>
    </row>
    <row r="948" spans="6:12" customFormat="1" x14ac:dyDescent="0.25">
      <c r="F948" s="4"/>
      <c r="G948" s="4"/>
      <c r="H948" s="4"/>
      <c r="I948" s="4"/>
      <c r="J948" s="4"/>
      <c r="K948" s="4"/>
      <c r="L948" s="4"/>
    </row>
    <row r="949" spans="6:12" customFormat="1" x14ac:dyDescent="0.25">
      <c r="F949" s="4"/>
      <c r="G949" s="4"/>
      <c r="H949" s="4"/>
      <c r="I949" s="4"/>
      <c r="J949" s="4"/>
      <c r="K949" s="4"/>
      <c r="L949" s="4"/>
    </row>
    <row r="950" spans="6:12" customFormat="1" x14ac:dyDescent="0.25">
      <c r="F950" s="4"/>
      <c r="G950" s="4"/>
      <c r="H950" s="4"/>
      <c r="I950" s="4"/>
      <c r="J950" s="4"/>
      <c r="K950" s="4"/>
      <c r="L950" s="4"/>
    </row>
    <row r="951" spans="6:12" customFormat="1" x14ac:dyDescent="0.25">
      <c r="F951" s="4"/>
      <c r="G951" s="4"/>
      <c r="H951" s="4"/>
      <c r="I951" s="4"/>
      <c r="J951" s="4"/>
      <c r="K951" s="4"/>
      <c r="L951" s="4"/>
    </row>
    <row r="952" spans="6:12" customFormat="1" x14ac:dyDescent="0.25">
      <c r="F952" s="4"/>
      <c r="G952" s="4"/>
      <c r="H952" s="4"/>
      <c r="I952" s="4"/>
      <c r="J952" s="4"/>
      <c r="K952" s="4"/>
      <c r="L952" s="4"/>
    </row>
    <row r="953" spans="6:12" customFormat="1" x14ac:dyDescent="0.25">
      <c r="F953" s="4"/>
      <c r="G953" s="4"/>
      <c r="H953" s="4"/>
      <c r="I953" s="4"/>
      <c r="J953" s="4"/>
      <c r="K953" s="4"/>
      <c r="L953" s="4"/>
    </row>
    <row r="954" spans="6:12" customFormat="1" x14ac:dyDescent="0.25">
      <c r="F954" s="4"/>
      <c r="G954" s="4"/>
      <c r="H954" s="4"/>
      <c r="I954" s="4"/>
      <c r="J954" s="4"/>
      <c r="K954" s="4"/>
      <c r="L954" s="4"/>
    </row>
    <row r="955" spans="6:12" customFormat="1" x14ac:dyDescent="0.25">
      <c r="F955" s="4"/>
      <c r="G955" s="4"/>
      <c r="H955" s="4"/>
      <c r="I955" s="4"/>
      <c r="J955" s="4"/>
      <c r="K955" s="4"/>
      <c r="L955" s="4"/>
    </row>
    <row r="956" spans="6:12" customFormat="1" x14ac:dyDescent="0.25">
      <c r="F956" s="4"/>
      <c r="G956" s="4"/>
      <c r="H956" s="4"/>
      <c r="I956" s="4"/>
      <c r="J956" s="4"/>
      <c r="K956" s="4"/>
      <c r="L956" s="4"/>
    </row>
    <row r="957" spans="6:12" customFormat="1" x14ac:dyDescent="0.25">
      <c r="F957" s="4"/>
      <c r="G957" s="4"/>
      <c r="H957" s="4"/>
      <c r="I957" s="4"/>
      <c r="J957" s="4"/>
      <c r="K957" s="4"/>
      <c r="L957" s="4"/>
    </row>
    <row r="958" spans="6:12" customFormat="1" x14ac:dyDescent="0.25">
      <c r="F958" s="4"/>
      <c r="G958" s="4"/>
      <c r="H958" s="4"/>
      <c r="I958" s="4"/>
      <c r="J958" s="4"/>
      <c r="K958" s="4"/>
      <c r="L958" s="4"/>
    </row>
    <row r="959" spans="6:12" customFormat="1" x14ac:dyDescent="0.25">
      <c r="F959" s="4"/>
      <c r="G959" s="4"/>
      <c r="H959" s="4"/>
      <c r="I959" s="4"/>
      <c r="J959" s="4"/>
      <c r="K959" s="4"/>
      <c r="L959" s="4"/>
    </row>
    <row r="960" spans="6:12" customFormat="1" x14ac:dyDescent="0.25">
      <c r="F960" s="4"/>
      <c r="G960" s="4"/>
      <c r="H960" s="4"/>
      <c r="I960" s="4"/>
      <c r="J960" s="4"/>
      <c r="K960" s="4"/>
      <c r="L960" s="4"/>
    </row>
    <row r="961" spans="6:12" customFormat="1" x14ac:dyDescent="0.25">
      <c r="F961" s="4"/>
      <c r="G961" s="4"/>
      <c r="H961" s="4"/>
      <c r="I961" s="4"/>
      <c r="J961" s="4"/>
      <c r="K961" s="4"/>
      <c r="L961" s="4"/>
    </row>
    <row r="962" spans="6:12" customFormat="1" x14ac:dyDescent="0.25">
      <c r="F962" s="4"/>
      <c r="G962" s="4"/>
      <c r="H962" s="4"/>
      <c r="I962" s="4"/>
      <c r="J962" s="4"/>
      <c r="K962" s="4"/>
      <c r="L962" s="4"/>
    </row>
    <row r="963" spans="6:12" customFormat="1" x14ac:dyDescent="0.25">
      <c r="F963" s="4"/>
      <c r="G963" s="4"/>
      <c r="H963" s="4"/>
      <c r="I963" s="4"/>
      <c r="J963" s="4"/>
      <c r="K963" s="4"/>
      <c r="L963" s="4"/>
    </row>
    <row r="964" spans="6:12" customFormat="1" x14ac:dyDescent="0.25">
      <c r="F964" s="4"/>
      <c r="G964" s="4"/>
      <c r="H964" s="4"/>
      <c r="I964" s="4"/>
      <c r="J964" s="4"/>
      <c r="K964" s="4"/>
      <c r="L964" s="4"/>
    </row>
    <row r="965" spans="6:12" customFormat="1" x14ac:dyDescent="0.25">
      <c r="F965" s="4"/>
      <c r="G965" s="4"/>
      <c r="H965" s="4"/>
      <c r="I965" s="4"/>
      <c r="J965" s="4"/>
      <c r="K965" s="4"/>
      <c r="L965" s="4"/>
    </row>
    <row r="966" spans="6:12" customFormat="1" x14ac:dyDescent="0.25">
      <c r="F966" s="4"/>
      <c r="G966" s="4"/>
      <c r="H966" s="4"/>
      <c r="I966" s="4"/>
      <c r="J966" s="4"/>
      <c r="K966" s="4"/>
      <c r="L966" s="4"/>
    </row>
    <row r="967" spans="6:12" customFormat="1" x14ac:dyDescent="0.25">
      <c r="F967" s="4"/>
      <c r="G967" s="4"/>
      <c r="H967" s="4"/>
      <c r="I967" s="4"/>
      <c r="J967" s="4"/>
      <c r="K967" s="4"/>
      <c r="L967" s="4"/>
    </row>
    <row r="968" spans="6:12" customFormat="1" x14ac:dyDescent="0.25">
      <c r="F968" s="4"/>
      <c r="G968" s="4"/>
      <c r="H968" s="4"/>
      <c r="I968" s="4"/>
      <c r="J968" s="4"/>
      <c r="K968" s="4"/>
      <c r="L968" s="4"/>
    </row>
    <row r="969" spans="6:12" customFormat="1" x14ac:dyDescent="0.25">
      <c r="F969" s="4"/>
      <c r="G969" s="4"/>
      <c r="H969" s="4"/>
      <c r="I969" s="4"/>
      <c r="J969" s="4"/>
      <c r="K969" s="4"/>
      <c r="L969" s="4"/>
    </row>
    <row r="970" spans="6:12" customFormat="1" x14ac:dyDescent="0.25">
      <c r="F970" s="4"/>
      <c r="G970" s="4"/>
      <c r="H970" s="4"/>
      <c r="I970" s="4"/>
      <c r="J970" s="4"/>
      <c r="K970" s="4"/>
      <c r="L970" s="4"/>
    </row>
  </sheetData>
  <mergeCells count="10">
    <mergeCell ref="A1:E1"/>
    <mergeCell ref="F1:H1"/>
    <mergeCell ref="I1:K1"/>
    <mergeCell ref="M1:N1"/>
    <mergeCell ref="O1:Q1"/>
    <mergeCell ref="B3:C3"/>
    <mergeCell ref="N3:N4"/>
    <mergeCell ref="P3:P4"/>
    <mergeCell ref="B4:C4"/>
    <mergeCell ref="M2:N2"/>
  </mergeCells>
  <printOptions horizontalCentered="1" verticalCentered="1" gridLines="1"/>
  <pageMargins left="0" right="0" top="1" bottom="1" header="0.5" footer="0.5"/>
  <pageSetup scale="42" orientation="portrait" r:id="rId1"/>
  <headerFooter alignWithMargins="0">
    <oddFooter>&amp;L&amp;F
&amp;A&amp;R&amp;D
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Proposal Budget</vt:lpstr>
      <vt:lpstr>Travel Budget</vt:lpstr>
      <vt:lpstr>Salary Cap Calculation Example</vt:lpstr>
      <vt:lpstr>'Proposal Budget'!Print_Area</vt:lpstr>
      <vt:lpstr>'Salary Cap Calculation Example'!Print_Area</vt:lpstr>
      <vt:lpstr>'Travel Budget'!Print_Area</vt:lpstr>
    </vt:vector>
  </TitlesOfParts>
  <Company>Universtity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beaudoina@missouri.edu</dc:creator>
  <cp:lastModifiedBy>Beaudoin, Alysia</cp:lastModifiedBy>
  <cp:lastPrinted>2008-06-06T12:59:32Z</cp:lastPrinted>
  <dcterms:created xsi:type="dcterms:W3CDTF">2001-10-17T18:20:40Z</dcterms:created>
  <dcterms:modified xsi:type="dcterms:W3CDTF">2025-04-08T20:40:34Z</dcterms:modified>
</cp:coreProperties>
</file>